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List1" sheetId="1" r:id="rId1"/>
  </sheets>
  <definedNames>
    <definedName name="_xlnm.Print_Area" localSheetId="0">List1!$A$1:$F$82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<sst xmlns="http://schemas.openxmlformats.org/spreadsheetml/2006/main" count="86" uniqueCount="66">
  <si>
    <r>
      <rPr>
        <b/>
        <sz val="10"/>
        <rFont val="Arial"/>
        <charset val="134"/>
      </rPr>
      <t>NARUČITELJ:</t>
    </r>
    <r>
      <rPr>
        <sz val="10"/>
        <rFont val="Arial"/>
        <charset val="134"/>
      </rPr>
      <t xml:space="preserve">
</t>
    </r>
    <r>
      <rPr>
        <b/>
        <sz val="10"/>
        <rFont val="Arial"/>
        <charset val="134"/>
      </rPr>
      <t xml:space="preserve">OPĆINA PETRIJANEC,
</t>
    </r>
    <r>
      <rPr>
        <sz val="10"/>
        <rFont val="Arial"/>
        <charset val="134"/>
      </rPr>
      <t>Vladimira Nazora 157, 
Petrijanec, 
OIB: 59042118698</t>
    </r>
  </si>
  <si>
    <r>
      <rPr>
        <b/>
        <sz val="10"/>
        <color theme="1"/>
        <rFont val="Arial"/>
        <charset val="134"/>
      </rPr>
      <t>LOKACIJA:</t>
    </r>
    <r>
      <rPr>
        <sz val="10"/>
        <color theme="1"/>
        <rFont val="Arial"/>
        <charset val="134"/>
      </rPr>
      <t xml:space="preserve">
Majerje, 
Bombellesova ul. 32 
</t>
    </r>
  </si>
  <si>
    <t>TROŠKOVNIK GRAĐEVINSKIH RADOVA</t>
  </si>
  <si>
    <t>Građevinski radovi adaptacije društvenog prostora</t>
  </si>
  <si>
    <t>ev.br.nabave: 134/JN-25/RAD</t>
  </si>
  <si>
    <t>Broj</t>
  </si>
  <si>
    <t>Stavka</t>
  </si>
  <si>
    <t>Jed.mjera</t>
  </si>
  <si>
    <t>Količina</t>
  </si>
  <si>
    <t>Jed.cijena</t>
  </si>
  <si>
    <t>Ukupno (eur)</t>
  </si>
  <si>
    <t>GRAĐEVINSKI RADOVI</t>
  </si>
  <si>
    <t>1.</t>
  </si>
  <si>
    <r>
      <rPr>
        <b/>
        <sz val="10"/>
        <color theme="1"/>
        <rFont val="Arial"/>
        <charset val="134"/>
      </rPr>
      <t xml:space="preserve">Nabava, dobava i postava horizontalne hidroizolacije preko postojećeg poda prizemlja bitumenskom hidroizolacijom. </t>
    </r>
    <r>
      <rPr>
        <sz val="10"/>
        <color theme="1"/>
        <rFont val="Arial"/>
        <charset val="134"/>
      </rPr>
      <t>Stavka uključuje, čišćenje i pripremu podloge, hladan bitumenski prednamaz, polimer-bitumenska traka s uloškom staklene tkanine, debljine 4mm, povijanje traka uz istake, ojačanje horizontalnog i vertikalnog preklopa prema pravilima struke. Uključivo dobavu, pripremu i ugradnju materijala s propisanim preklopima na sastavima hidroizolacijskim traka, povijanje traka uz istake, sve prema uputama proizvođača. Obračun po m2.</t>
    </r>
  </si>
  <si>
    <t>m2</t>
  </si>
  <si>
    <t>2.</t>
  </si>
  <si>
    <r>
      <rPr>
        <b/>
        <sz val="10"/>
        <color theme="1"/>
        <rFont val="Arial"/>
        <charset val="134"/>
      </rPr>
      <t xml:space="preserve">Nabava, dobava i postava horizontalnog hidroizolacijskog dvokomponentnog premaza ispod završne keramike na površini trijema. </t>
    </r>
    <r>
      <rPr>
        <sz val="10"/>
        <color theme="1"/>
        <rFont val="Arial"/>
        <charset val="134"/>
      </rPr>
      <t>Stavka uključuje čišćenje i pripremu podloge, te izradu cementnog hidroizolacijskog dvokompnentnog elastičnog premaza u dva sloja, sve prema uputama proizvođača. Obračun po m2.</t>
    </r>
  </si>
  <si>
    <t>3.</t>
  </si>
  <si>
    <r>
      <rPr>
        <b/>
        <sz val="10"/>
        <color theme="1"/>
        <rFont val="Arial"/>
        <charset val="134"/>
      </rPr>
      <t xml:space="preserve">Polaganje keramičkih pločica na pod vanjskog trijema, ulazni podest i vanjske stepenice.
</t>
    </r>
    <r>
      <rPr>
        <sz val="10"/>
        <color theme="1"/>
        <rFont val="Arial"/>
        <charset val="134"/>
      </rPr>
      <t>Dobava i polaganje keramičkih pločica klase I na pod vanjskog trijema, ulazni podest i vanjske stepenice, sve prema usmenom nalogu investitora. Keramika prema odabiru investitora.</t>
    </r>
  </si>
  <si>
    <t>4.</t>
  </si>
  <si>
    <r>
      <rPr>
        <b/>
        <sz val="10"/>
        <color theme="1"/>
        <rFont val="Arial"/>
        <charset val="134"/>
      </rPr>
      <t xml:space="preserve">Polaganje keramičkih pločica na podove unutarnjeg prostora, i vanjskog trijema - sokl.
</t>
    </r>
    <r>
      <rPr>
        <sz val="10"/>
        <color theme="1"/>
        <rFont val="Arial"/>
        <charset val="134"/>
      </rPr>
      <t>Dobava i polaganje sokla od keramičkih pločica klase I na zidove unutarnjeg prostora, i vanjskog trijema sve prema usmenom nalogu investitora. Keramika prema odabiru investitora.</t>
    </r>
    <r>
      <rPr>
        <b/>
        <sz val="10"/>
        <color theme="1"/>
        <rFont val="Arial"/>
        <charset val="134"/>
      </rPr>
      <t xml:space="preserve">
</t>
    </r>
  </si>
  <si>
    <t>m1</t>
  </si>
  <si>
    <t>5.</t>
  </si>
  <si>
    <r>
      <rPr>
        <b/>
        <sz val="10"/>
        <color theme="1"/>
        <rFont val="Arial"/>
        <charset val="134"/>
      </rPr>
      <t xml:space="preserve">Nabava, dobava i ugradnja materijala za izradu toplinske izolacije poda prizemlja. </t>
    </r>
    <r>
      <rPr>
        <sz val="10"/>
        <color theme="1"/>
        <rFont val="Arial"/>
        <charset val="134"/>
      </rPr>
      <t>Termoizolacija se izvodi od EPS-a (ekspandirani polistiren), debljine 5,00 cm koji se polaže na unaprijed pripremljenu i očišćenu podlogu. Sve izvoditi prema pravilima struke i uputstvima proizvođača. Obračun po m2.</t>
    </r>
  </si>
  <si>
    <t>6.</t>
  </si>
  <si>
    <r>
      <rPr>
        <b/>
        <sz val="10"/>
        <color theme="1"/>
        <rFont val="Arial"/>
        <charset val="134"/>
      </rPr>
      <t>Pažljivo ručno rušenje pregradnih i nosivih zidova od opeke, sa prethodnim zarezivanjem zbog formiranja otvora.</t>
    </r>
    <r>
      <rPr>
        <sz val="10"/>
        <color theme="1"/>
        <rFont val="Arial"/>
        <charset val="134"/>
      </rPr>
      <t xml:space="preserve"> Rušenje se izvodi sa svim potrebnim predradnjama i zaštitom, sve prema pravilima struke. Stavka uključuje utovar i odvoz  otpadnog materijala na privremenu gradilišnu deponiju, zbrinjavanje osigurava investitor. Uključivo i obrada otvora nakon rušenja, te čiščenje prostorija. Obračun po kompletu izvedenog otvora.</t>
    </r>
  </si>
  <si>
    <t>kpl</t>
  </si>
  <si>
    <t>7.</t>
  </si>
  <si>
    <r>
      <rPr>
        <b/>
        <sz val="10"/>
        <color theme="1"/>
        <rFont val="Arial"/>
        <charset val="134"/>
      </rPr>
      <t xml:space="preserve">Nabava, dobava i ugradnja materijala za izradu predgotovljenih glinenih nadvoja iznad novo formiranih otvora na pregradnim i nosivim zidovima, sve prema pravilima struke. </t>
    </r>
    <r>
      <rPr>
        <sz val="10"/>
        <color theme="1"/>
        <rFont val="Arial"/>
        <charset val="134"/>
      </rPr>
      <t>Obračun po m1 ugrađenog nadvoja.</t>
    </r>
  </si>
  <si>
    <t>8.</t>
  </si>
  <si>
    <r>
      <rPr>
        <b/>
        <sz val="10"/>
        <color theme="1"/>
        <rFont val="Arial"/>
        <charset val="134"/>
      </rPr>
      <t xml:space="preserve">Pažljivo ručno štemanje AB nadvoja iznad ulaznih dvokrilnih vratiju radi prilagođavanja visine novih vratiju i zadovoljavanja standarda i propisa, te sporednih ulaznih vratiju. </t>
    </r>
    <r>
      <rPr>
        <sz val="10"/>
        <color theme="1"/>
        <rFont val="Arial"/>
        <charset val="134"/>
      </rPr>
      <t>Štemanje se izvodi ručnim alatima uz prethodno rezanje i bušenje dijamantnim pločama i specijalnim alatima radi formiranja otvora na predviđenu visinu. Uključivo i rezanje i demontaža armature postojećeg nadvoja, te utovar i odvoz otpadnog materijala na privremenu gradilišnu deponiju. U stavku uključeno i čišćenje gradilišta nakon navedenog zahvata. Obračun po kompletu.</t>
    </r>
  </si>
  <si>
    <t>9.</t>
  </si>
  <si>
    <r>
      <rPr>
        <b/>
        <sz val="10"/>
        <color theme="1"/>
        <rFont val="Arial"/>
        <charset val="134"/>
      </rPr>
      <t xml:space="preserve">Komplet nabava, dobava i ugradnja materijala za izradu kompletne instalacije:
</t>
    </r>
    <r>
      <rPr>
        <sz val="10"/>
        <color theme="1"/>
        <rFont val="Arial"/>
        <charset val="134"/>
      </rPr>
      <t xml:space="preserve">- </t>
    </r>
    <r>
      <rPr>
        <b/>
        <sz val="10"/>
        <color theme="1"/>
        <rFont val="Arial"/>
        <charset val="134"/>
      </rPr>
      <t>komplet elektroinstalacije</t>
    </r>
    <r>
      <rPr>
        <sz val="10"/>
        <color theme="1"/>
        <rFont val="Arial"/>
        <charset val="134"/>
      </rPr>
      <t xml:space="preserve"> sa svim potrebnim materijalom i izvedenim radovima.
- </t>
    </r>
    <r>
      <rPr>
        <b/>
        <sz val="10"/>
        <color theme="1"/>
        <rFont val="Arial"/>
        <charset val="134"/>
      </rPr>
      <t>komplet izvedba instalacije ozvučenja</t>
    </r>
    <r>
      <rPr>
        <sz val="10"/>
        <color theme="1"/>
        <rFont val="Arial"/>
        <charset val="134"/>
      </rPr>
      <t xml:space="preserve"> sa svim potrebnim materijalom i izvedenim radovima.
- </t>
    </r>
    <r>
      <rPr>
        <b/>
        <sz val="10"/>
        <color theme="1"/>
        <rFont val="Arial"/>
        <charset val="134"/>
      </rPr>
      <t>komplet izvedba instalacije ventilacije</t>
    </r>
    <r>
      <rPr>
        <sz val="10"/>
        <color theme="1"/>
        <rFont val="Arial"/>
        <charset val="134"/>
      </rPr>
      <t xml:space="preserve"> sa svim potrebnim materijalom i izvedenim radovima
- </t>
    </r>
    <r>
      <rPr>
        <b/>
        <sz val="10"/>
        <color theme="1"/>
        <rFont val="Arial"/>
        <charset val="134"/>
      </rPr>
      <t>komplet izvedba instalacije klimatizacije</t>
    </r>
    <r>
      <rPr>
        <sz val="10"/>
        <color theme="1"/>
        <rFont val="Arial"/>
        <charset val="134"/>
      </rPr>
      <t xml:space="preserve"> sa svim potrebnim materijalom i izvedenim radovima
U cijenu uključen komplet rad i materijal do potpune gotovosti i funkcionalnosti. Svi radovi izvedeni su u dogovoru s investitorom i prema usmenom nalogu investitora. Obračun po kompletu.</t>
    </r>
  </si>
  <si>
    <t>10.</t>
  </si>
  <si>
    <r>
      <rPr>
        <b/>
        <sz val="10"/>
        <color theme="1"/>
        <rFont val="Arial"/>
        <charset val="134"/>
      </rPr>
      <t>Nabava, dobava i ugradnja materijala za izvedbu gipskartonske konstrukcije oko glavnih čeličnih nosača i ventilacijskih cijevi</t>
    </r>
    <r>
      <rPr>
        <sz val="10"/>
        <color theme="1"/>
        <rFont val="Arial"/>
        <charset val="134"/>
      </rPr>
      <t xml:space="preserve"> Stavka uključuje komplet rad i materijal do potpune gotovosti i funkcionalnosti. Obračun po kompletu.</t>
    </r>
  </si>
  <si>
    <t>11.</t>
  </si>
  <si>
    <r>
      <rPr>
        <b/>
        <sz val="10"/>
        <color theme="1"/>
        <rFont val="Arial"/>
        <charset val="134"/>
      </rPr>
      <t xml:space="preserve">Izrada, dobava i montaža natpisa i loga SC Majerje. </t>
    </r>
    <r>
      <rPr>
        <sz val="10"/>
        <color theme="1"/>
        <rFont val="Arial"/>
        <charset val="134"/>
      </rPr>
      <t>Natpis i logo se strojno izrađuju od XPS-a, predviđenim fontom slova i boja dobivenih od investitora. Natpis i logo montiraju se na izvedeno pročelje, montaža uključena u cijenu. Obračun po kompletu.</t>
    </r>
  </si>
  <si>
    <t>12.</t>
  </si>
  <si>
    <r>
      <rPr>
        <b/>
        <sz val="10"/>
        <color theme="1"/>
        <rFont val="Arial"/>
        <charset val="134"/>
      </rPr>
      <t xml:space="preserve">Nabava, dobava i ugradnja materijala za zatvaranje ugradbenog vodokotlića. </t>
    </r>
    <r>
      <rPr>
        <sz val="10"/>
        <color theme="1"/>
        <rFont val="Arial"/>
        <charset val="134"/>
      </rPr>
      <t>Stavka uključuje komplet rad i materijal za izradu konstrukcije ugradbenog vodokotlića od gipskartonskih ploča, sa svim potrebnim materijalom do potpune gotovosti. Obračun po kompletu.</t>
    </r>
  </si>
  <si>
    <t>13.</t>
  </si>
  <si>
    <r>
      <rPr>
        <b/>
        <sz val="10"/>
        <color theme="1"/>
        <rFont val="Arial"/>
        <charset val="134"/>
      </rPr>
      <t xml:space="preserve">Nabava, dobava i ugradnja OSB ploče unutar GK obloge zida za montažu zidnih elemenata, te dobava i ugradnja PVC lajsne na završetke GK konstrukcije spuštenog stropa. </t>
    </r>
    <r>
      <rPr>
        <sz val="10"/>
        <color theme="1"/>
        <rFont val="Arial"/>
        <charset val="134"/>
      </rPr>
      <t>Obračun po kompletu izbedenih radova do potpune gotovosti.</t>
    </r>
  </si>
  <si>
    <t>14.</t>
  </si>
  <si>
    <r>
      <rPr>
        <b/>
        <sz val="10"/>
        <color theme="1"/>
        <rFont val="Arial"/>
        <charset val="134"/>
      </rPr>
      <t xml:space="preserve">Nabava, dobava i ugradnja materijala i izrada termoizolacije stropa. </t>
    </r>
    <r>
      <rPr>
        <sz val="10"/>
        <color theme="1"/>
        <rFont val="Arial"/>
        <charset val="134"/>
      </rPr>
      <t>Izolacija se izvodi od  mineralne vune u roli  deklarirane toplinske provodljivosti λ≤0,035 W/mK, klasa goriviosti A1, debljine 15 cm. Postava u sektor između potkonstrukcije gipskartonske obloge do jednoličnosti ugrađene izolacije. U jediničnu cijenu obuhvaćen je sav osnovni i pomoćni materijal. Obračun po m2.</t>
    </r>
  </si>
  <si>
    <t>15.</t>
  </si>
  <si>
    <r>
      <rPr>
        <b/>
        <sz val="10"/>
        <color theme="1"/>
        <rFont val="Arial"/>
        <charset val="134"/>
      </rPr>
      <t>Dobava i montaža gipskartnskih ploča na unutarnje zidove radi izravnavanja zidova.</t>
    </r>
    <r>
      <rPr>
        <sz val="10"/>
        <color theme="1"/>
        <rFont val="Arial"/>
        <charset val="134"/>
      </rPr>
      <t xml:space="preserve">  Obloga se izvodi od gipskartonskih ploča pričvršćenih s jedne strane na postojeći zid. U cijenu izrade uračunata je dobava, transport, montaža i ugradba svih potrebnih elemenata i materijala, uključivši i brtveni i pričvrsni materijal, kao i sve radnje kitanja, poravnanja i sl., a prema standardima i uputstvu proizvođača</t>
    </r>
    <r>
      <rPr>
        <b/>
        <sz val="10"/>
        <color theme="1"/>
        <rFont val="Arial"/>
        <charset val="134"/>
      </rPr>
      <t xml:space="preserve">. </t>
    </r>
    <r>
      <rPr>
        <sz val="10"/>
        <color theme="1"/>
        <rFont val="Arial"/>
        <charset val="134"/>
      </rPr>
      <t>Obračun po m2.</t>
    </r>
  </si>
  <si>
    <t>16.</t>
  </si>
  <si>
    <r>
      <rPr>
        <b/>
        <sz val="10"/>
        <color theme="1"/>
        <rFont val="Arial"/>
        <charset val="134"/>
      </rPr>
      <t xml:space="preserve">Nabava i dobava materijala, te obrada postojećih zidova gletanjem uz armiranje mrežicom do pripreme za bojanje. </t>
    </r>
    <r>
      <rPr>
        <sz val="10"/>
        <color theme="1"/>
        <rFont val="Arial"/>
        <charset val="134"/>
      </rPr>
      <t>Obračun po m2.</t>
    </r>
  </si>
  <si>
    <t>17.</t>
  </si>
  <si>
    <r>
      <rPr>
        <b/>
        <sz val="10"/>
        <color theme="1"/>
        <rFont val="Arial"/>
        <charset val="134"/>
      </rPr>
      <t xml:space="preserve">Nabava, dobava i ugradnja vanjskih limenih klupčica na predviđenim otvorima. Stavka uključuje komplet rad i materijal do potpune gotovosti, sve prema pravilima struke. </t>
    </r>
    <r>
      <rPr>
        <sz val="10"/>
        <color theme="1"/>
        <rFont val="Arial"/>
        <charset val="134"/>
      </rPr>
      <t>Obračun po kompletu izvedenih radova.</t>
    </r>
  </si>
  <si>
    <t>18.</t>
  </si>
  <si>
    <r>
      <rPr>
        <b/>
        <sz val="10"/>
        <color theme="1"/>
        <rFont val="Arial"/>
        <charset val="134"/>
      </rPr>
      <t xml:space="preserve">Nabava, dobava i ugradnja unutarnjih  klupčica na predviđenim otvorima. Stavka uključuje komplet rad i materijal do potpune gotovosti, sve prema pravilima struke. </t>
    </r>
    <r>
      <rPr>
        <sz val="10"/>
        <color theme="1"/>
        <rFont val="Arial"/>
        <charset val="134"/>
      </rPr>
      <t>Obračun po kompletu izvedenih radova.</t>
    </r>
  </si>
  <si>
    <t>19.</t>
  </si>
  <si>
    <r>
      <rPr>
        <b/>
        <sz val="10"/>
        <color theme="1"/>
        <rFont val="Arial"/>
        <charset val="134"/>
      </rPr>
      <t xml:space="preserve">Nabava i dobava dodatne 3 pozicije ALU stolarije, sve prema nalogu investitora. </t>
    </r>
    <r>
      <rPr>
        <sz val="10"/>
        <color theme="1"/>
        <rFont val="Arial"/>
        <charset val="134"/>
      </rPr>
      <t>Dodatne pozicije ugrađuju se u prizemlju i potkrovlju, u cijenu uključen komplet rad i materijal sa ugradnjom do potpune gotovosti. Obračun po komadu.</t>
    </r>
  </si>
  <si>
    <t>kom</t>
  </si>
  <si>
    <t>20.</t>
  </si>
  <si>
    <t>Izrada, dobava i montaža unutarnjih, punih, pregradnih vrata prostora sanitarija, tipa "harmonika" ili slično.</t>
  </si>
  <si>
    <t>21.</t>
  </si>
  <si>
    <r>
      <rPr>
        <b/>
        <sz val="10"/>
        <color theme="1"/>
        <rFont val="Arial"/>
        <charset val="134"/>
      </rPr>
      <t xml:space="preserve">Nabava, dobava i ugradnja materijala za sanaciju krovišta na sportskom objektu. </t>
    </r>
    <r>
      <rPr>
        <sz val="10"/>
        <color theme="1"/>
        <rFont val="Arial"/>
        <charset val="134"/>
      </rPr>
      <t>Potrebna je sanacija postojećeg limenog pokrova sendvič panelima, te komplet limarski radovi na popravcima i sanaciji postojećih spojeva, opšavnih elemenata, elemenata krovne odvodnje, itd. U cijenu uključen komplet rad i materijal, uključujući i sav spojni i brtveni materijal, do potpune gotovosti, a sve prema pravilima struke. Obračun po kompletu.</t>
    </r>
  </si>
  <si>
    <t>22.</t>
  </si>
  <si>
    <r>
      <rPr>
        <b/>
        <sz val="10"/>
        <color theme="1"/>
        <rFont val="Arial"/>
        <charset val="134"/>
      </rPr>
      <t xml:space="preserve">Nabava, dobava i ugradnja materijala za izradu cementnog estriha na podu prizemlja, prosječne debljine 6 cm na prethodno izvedenu i pripremljenu instalaciju podnog grijanja. </t>
    </r>
    <r>
      <rPr>
        <sz val="10"/>
        <color theme="1"/>
        <rFont val="Arial"/>
        <charset val="134"/>
      </rPr>
      <t>Stavka uključuje komplet rad i materijal, uključujući i rubnu dilatacijsku traku, rezanje dilatacija na predviđenim mjestima, te aditiv za brzo vezanje cementnog estriha radi postave završnih slojeva poda, sve prema pravilima struke. Obračun prema m2.</t>
    </r>
  </si>
  <si>
    <t>UKUPNO GRAĐEVINSKI  RADOVI:</t>
  </si>
  <si>
    <t>UKUPNO RADOVI</t>
  </si>
  <si>
    <t>€</t>
  </si>
  <si>
    <t>PDV:</t>
  </si>
  <si>
    <t>SVEUKUPNO RADOVI</t>
  </si>
  <si>
    <t>U Varaždinu, travanj 2025. god.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</si>
</sst>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5">
    <font>
      <sz val="11"/>
      <color theme="1"/>
      <name val="Calibri"/>
      <charset val="238"/>
      <scheme val="minor"/>
    </font>
    <font>
      <sz val="10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14"/>
      <color theme="1"/>
      <name val="Arial"/>
      <charset val="134"/>
    </font>
    <font>
      <b/>
      <sz val="12"/>
      <color theme="1"/>
      <name val="Arial"/>
      <charset val="134"/>
    </font>
    <font>
      <i/>
      <sz val="9"/>
      <color theme="1"/>
      <name val="Tahoma"/>
      <charset val="134"/>
    </font>
    <font>
      <i/>
      <sz val="9"/>
      <color theme="1"/>
      <name val="Arial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sz val="9"/>
      <color theme="1"/>
      <name val="Tahoma"/>
      <charset val="134"/>
    </font>
    <font>
      <sz val="9"/>
      <color theme="1"/>
      <name val="Arial"/>
      <charset val="134"/>
    </font>
    <font>
      <b/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38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44">
    <xf numFmtId="0" fontId="0" fillId="0" borderId="0" xfId="0"/>
    <xf numFmtId="49" fontId="0" fillId="0" borderId="0" xfId="0" applyNumberFormat="1" applyAlignment="1">
      <alignment vertical="top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/>
    <xf numFmtId="49" fontId="6" fillId="2" borderId="1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right" vertical="center"/>
    </xf>
    <xf numFmtId="4" fontId="7" fillId="2" borderId="3" xfId="0" applyNumberFormat="1" applyFont="1" applyFill="1" applyBorder="1" applyAlignment="1">
      <alignment horizontal="right" vertical="center"/>
    </xf>
    <xf numFmtId="49" fontId="8" fillId="0" borderId="0" xfId="0" applyNumberFormat="1" applyFont="1" applyAlignment="1">
      <alignment vertical="top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49" fontId="10" fillId="0" borderId="0" xfId="0" applyNumberFormat="1" applyFont="1" applyAlignment="1">
      <alignment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12" fillId="0" borderId="4" xfId="0" applyFont="1" applyBorder="1" applyAlignment="1">
      <alignment wrapText="1"/>
    </xf>
    <xf numFmtId="0" fontId="12" fillId="0" borderId="4" xfId="0" applyFont="1" applyBorder="1" applyAlignment="1">
      <alignment horizontal="center"/>
    </xf>
    <xf numFmtId="4" fontId="12" fillId="0" borderId="4" xfId="0" applyNumberFormat="1" applyFont="1" applyBorder="1" applyAlignment="1">
      <alignment horizontal="right"/>
    </xf>
    <xf numFmtId="0" fontId="2" fillId="0" borderId="0" xfId="0" applyFont="1"/>
    <xf numFmtId="0" fontId="2" fillId="0" borderId="5" xfId="0" applyFont="1" applyBorder="1" applyAlignment="1">
      <alignment horizontal="center"/>
    </xf>
    <xf numFmtId="0" fontId="12" fillId="0" borderId="6" xfId="0" applyFont="1" applyBorder="1" applyAlignment="1">
      <alignment wrapText="1"/>
    </xf>
    <xf numFmtId="0" fontId="12" fillId="0" borderId="0" xfId="0" applyFont="1" applyAlignment="1">
      <alignment horizontal="center"/>
    </xf>
    <xf numFmtId="4" fontId="12" fillId="0" borderId="6" xfId="0" applyNumberFormat="1" applyFont="1" applyBorder="1" applyAlignment="1">
      <alignment horizontal="right"/>
    </xf>
    <xf numFmtId="0" fontId="12" fillId="0" borderId="0" xfId="0" applyFont="1"/>
    <xf numFmtId="4" fontId="12" fillId="0" borderId="0" xfId="0" applyNumberFormat="1" applyFont="1" applyAlignment="1">
      <alignment horizontal="right"/>
    </xf>
    <xf numFmtId="0" fontId="12" fillId="0" borderId="7" xfId="0" applyFont="1" applyBorder="1" applyAlignment="1">
      <alignment wrapText="1"/>
    </xf>
    <xf numFmtId="0" fontId="12" fillId="0" borderId="7" xfId="0" applyFont="1" applyBorder="1" applyAlignment="1">
      <alignment horizontal="center"/>
    </xf>
    <xf numFmtId="4" fontId="12" fillId="0" borderId="7" xfId="0" applyNumberFormat="1" applyFont="1" applyBorder="1" applyAlignment="1">
      <alignment horizontal="right"/>
    </xf>
    <xf numFmtId="4" fontId="0" fillId="0" borderId="0" xfId="0" applyNumberFormat="1" applyAlignment="1">
      <alignment horizont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Obično_1 01 Pripremni r._VN_RN 00306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1074209</xdr:colOff>
      <xdr:row>0</xdr:row>
      <xdr:rowOff>21167</xdr:rowOff>
    </xdr:from>
    <xdr:to>
      <xdr:col>6</xdr:col>
      <xdr:colOff>0</xdr:colOff>
      <xdr:row>0</xdr:row>
      <xdr:rowOff>1285875</xdr:rowOff>
    </xdr:to>
    <xdr:sp>
      <xdr:nvSpPr>
        <xdr:cNvPr id="10" name="Text Box 3"/>
        <xdr:cNvSpPr txBox="1">
          <a:spLocks noChangeArrowheads="1"/>
        </xdr:cNvSpPr>
      </xdr:nvSpPr>
      <xdr:spPr>
        <a:xfrm>
          <a:off x="1700530" y="20955"/>
          <a:ext cx="4636770" cy="1264920"/>
        </a:xfrm>
        <a:prstGeom prst="rect">
          <a:avLst/>
        </a:prstGeom>
        <a:noFill/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986405" algn="ctr"/>
              <a:tab pos="5972810" algn="r"/>
            </a:tabLst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2"/>
            <a:ea typeface="Times New Roman" panose="02020603050405020304" pitchFamily="1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abSelected="1" zoomScaleSheetLayoutView="86" workbookViewId="0">
      <selection activeCell="M2" sqref="M2"/>
    </sheetView>
  </sheetViews>
  <sheetFormatPr defaultColWidth="9" defaultRowHeight="14.4" outlineLevelCol="5"/>
  <cols>
    <col min="1" max="1" width="9.13888888888889" style="1"/>
    <col min="2" max="2" width="41.8518518518519" customWidth="1"/>
    <col min="3" max="3" width="9" style="2" customWidth="1"/>
    <col min="4" max="4" width="7.85185185185185" style="3" customWidth="1"/>
    <col min="5" max="5" width="10.4259259259259" style="3" customWidth="1"/>
    <col min="6" max="6" width="14.1388888888889" style="3" customWidth="1"/>
  </cols>
  <sheetData>
    <row r="1" ht="120.75" customHeight="1" spans="1:6">
      <c r="A1" s="4"/>
      <c r="B1" s="4"/>
      <c r="C1" s="4"/>
      <c r="D1" s="4"/>
      <c r="E1" s="4"/>
      <c r="F1" s="4"/>
    </row>
    <row r="2" ht="69.95" customHeight="1" spans="2:6">
      <c r="B2" s="5" t="s">
        <v>0</v>
      </c>
      <c r="C2" s="5"/>
      <c r="D2" s="6" t="s">
        <v>1</v>
      </c>
      <c r="E2" s="6"/>
      <c r="F2" s="6"/>
    </row>
    <row r="3" ht="18.75" customHeight="1" spans="2:6">
      <c r="B3" s="7"/>
      <c r="C3" s="8"/>
      <c r="D3" s="8"/>
      <c r="E3" s="8"/>
      <c r="F3" s="8"/>
    </row>
    <row r="4" ht="17.4" spans="2:6">
      <c r="B4" s="8" t="s">
        <v>2</v>
      </c>
      <c r="C4" s="8"/>
      <c r="D4" s="8"/>
      <c r="E4" s="8"/>
      <c r="F4" s="8"/>
    </row>
    <row r="5" ht="18.75" customHeight="1" spans="2:6">
      <c r="B5" s="9" t="s">
        <v>3</v>
      </c>
      <c r="C5" s="9"/>
      <c r="D5" s="9"/>
      <c r="E5" s="9"/>
      <c r="F5" s="9"/>
    </row>
    <row r="6" ht="18.75" customHeight="1" spans="2:6">
      <c r="B6" s="9" t="s">
        <v>4</v>
      </c>
      <c r="C6" s="9"/>
      <c r="D6" s="9"/>
      <c r="E6" s="9"/>
      <c r="F6" s="9"/>
    </row>
    <row r="7" ht="18.15" spans="2:6">
      <c r="B7" s="10"/>
      <c r="C7" s="10"/>
      <c r="D7" s="10"/>
      <c r="E7" s="10"/>
      <c r="F7" s="10"/>
    </row>
    <row r="8" ht="15.15" spans="1:6">
      <c r="A8" s="11" t="s">
        <v>5</v>
      </c>
      <c r="B8" s="12" t="s">
        <v>6</v>
      </c>
      <c r="C8" s="13" t="s">
        <v>7</v>
      </c>
      <c r="D8" s="14" t="s">
        <v>8</v>
      </c>
      <c r="E8" s="14" t="s">
        <v>9</v>
      </c>
      <c r="F8" s="15" t="s">
        <v>10</v>
      </c>
    </row>
    <row r="9" ht="26.25" customHeight="1" spans="1:6">
      <c r="A9" s="16"/>
      <c r="B9" s="17" t="s">
        <v>11</v>
      </c>
      <c r="C9" s="18"/>
      <c r="D9" s="19"/>
      <c r="E9" s="19"/>
      <c r="F9" s="19"/>
    </row>
    <row r="10" ht="51" hidden="1" customHeight="1" spans="1:6">
      <c r="A10" s="20"/>
      <c r="B10" s="21"/>
      <c r="C10" s="22"/>
      <c r="D10" s="23"/>
      <c r="E10" s="23"/>
      <c r="F10" s="23"/>
    </row>
    <row r="11" ht="48.75" hidden="1" customHeight="1" spans="1:6">
      <c r="A11" s="20"/>
      <c r="B11" s="21"/>
      <c r="C11" s="22"/>
      <c r="D11" s="23"/>
      <c r="E11" s="23"/>
      <c r="F11" s="23"/>
    </row>
    <row r="12" ht="158.4" spans="1:6">
      <c r="A12" s="20" t="s">
        <v>12</v>
      </c>
      <c r="B12" s="24" t="s">
        <v>13</v>
      </c>
      <c r="C12" s="25" t="s">
        <v>14</v>
      </c>
      <c r="D12" s="26">
        <v>67</v>
      </c>
      <c r="E12" s="27"/>
      <c r="F12" s="26">
        <f>D12*E12</f>
        <v>0</v>
      </c>
    </row>
    <row r="13" ht="9.95" customHeight="1" spans="1:6">
      <c r="A13" s="20"/>
      <c r="B13" s="28"/>
      <c r="C13" s="25"/>
      <c r="D13" s="26"/>
      <c r="E13" s="27"/>
      <c r="F13" s="26"/>
    </row>
    <row r="14" ht="92.4" spans="1:6">
      <c r="A14" s="20" t="s">
        <v>15</v>
      </c>
      <c r="B14" s="24" t="s">
        <v>16</v>
      </c>
      <c r="C14" s="25" t="s">
        <v>14</v>
      </c>
      <c r="D14" s="26">
        <v>29.54</v>
      </c>
      <c r="E14" s="27"/>
      <c r="F14" s="26">
        <f>D14*E14</f>
        <v>0</v>
      </c>
    </row>
    <row r="15" ht="9.95" customHeight="1" spans="1:6">
      <c r="A15" s="20"/>
      <c r="B15" s="28"/>
      <c r="C15" s="25"/>
      <c r="D15" s="26"/>
      <c r="E15" s="27"/>
      <c r="F15" s="26"/>
    </row>
    <row r="16" ht="79.2" spans="1:6">
      <c r="A16" s="20" t="s">
        <v>17</v>
      </c>
      <c r="B16" s="24" t="s">
        <v>18</v>
      </c>
      <c r="C16" s="25" t="s">
        <v>14</v>
      </c>
      <c r="D16" s="26">
        <v>29.54</v>
      </c>
      <c r="E16" s="27"/>
      <c r="F16" s="26">
        <f>D16*E16</f>
        <v>0</v>
      </c>
    </row>
    <row r="17" ht="9.95" customHeight="1" spans="1:6">
      <c r="A17" s="20"/>
      <c r="B17" s="28"/>
      <c r="C17" s="25"/>
      <c r="D17" s="26"/>
      <c r="E17" s="27"/>
      <c r="F17" s="26"/>
    </row>
    <row r="18" ht="90" customHeight="1" spans="1:6">
      <c r="A18" s="20" t="s">
        <v>19</v>
      </c>
      <c r="B18" s="24" t="s">
        <v>20</v>
      </c>
      <c r="C18" s="25" t="s">
        <v>21</v>
      </c>
      <c r="D18" s="26">
        <v>49.62</v>
      </c>
      <c r="E18" s="27"/>
      <c r="F18" s="26">
        <f>D18*E18</f>
        <v>0</v>
      </c>
    </row>
    <row r="19" ht="9.95" customHeight="1" spans="1:6">
      <c r="A19" s="20"/>
      <c r="B19" s="28"/>
      <c r="C19" s="25"/>
      <c r="D19" s="26"/>
      <c r="E19" s="27"/>
      <c r="F19" s="26"/>
    </row>
    <row r="20" ht="92.4" spans="1:6">
      <c r="A20" s="20" t="s">
        <v>22</v>
      </c>
      <c r="B20" s="24" t="s">
        <v>23</v>
      </c>
      <c r="C20" s="25" t="s">
        <v>14</v>
      </c>
      <c r="D20" s="26">
        <v>62</v>
      </c>
      <c r="E20" s="27"/>
      <c r="F20" s="26">
        <f>D20*E20</f>
        <v>0</v>
      </c>
    </row>
    <row r="21" ht="9.95" customHeight="1" spans="1:6">
      <c r="A21" s="20"/>
      <c r="B21" s="28"/>
      <c r="C21" s="25"/>
      <c r="D21" s="26"/>
      <c r="E21" s="27"/>
      <c r="F21" s="26"/>
    </row>
    <row r="22" ht="132" spans="1:6">
      <c r="A22" s="20" t="s">
        <v>24</v>
      </c>
      <c r="B22" s="24" t="s">
        <v>25</v>
      </c>
      <c r="C22" s="25" t="s">
        <v>26</v>
      </c>
      <c r="D22" s="26">
        <v>2</v>
      </c>
      <c r="E22" s="27"/>
      <c r="F22" s="26">
        <f>D22*E22</f>
        <v>0</v>
      </c>
    </row>
    <row r="23" ht="9.95" customHeight="1" spans="1:6">
      <c r="A23" s="20"/>
      <c r="B23" s="28"/>
      <c r="C23" s="25"/>
      <c r="D23" s="26"/>
      <c r="E23" s="27"/>
      <c r="F23" s="26"/>
    </row>
    <row r="24" ht="66" spans="1:6">
      <c r="A24" s="20" t="s">
        <v>27</v>
      </c>
      <c r="B24" s="29" t="s">
        <v>28</v>
      </c>
      <c r="C24" s="25" t="s">
        <v>21</v>
      </c>
      <c r="D24" s="26">
        <v>9</v>
      </c>
      <c r="E24" s="27"/>
      <c r="F24" s="26">
        <f>D24*E24</f>
        <v>0</v>
      </c>
    </row>
    <row r="25" ht="9.95" customHeight="1" spans="1:6">
      <c r="A25" s="20"/>
      <c r="B25" s="28"/>
      <c r="C25" s="25"/>
      <c r="D25" s="26"/>
      <c r="E25" s="27"/>
      <c r="F25" s="26"/>
    </row>
    <row r="26" ht="155.1" customHeight="1" spans="1:6">
      <c r="A26" s="20" t="s">
        <v>29</v>
      </c>
      <c r="B26" s="29" t="s">
        <v>30</v>
      </c>
      <c r="C26" s="25" t="s">
        <v>26</v>
      </c>
      <c r="D26" s="26">
        <v>1</v>
      </c>
      <c r="E26" s="27"/>
      <c r="F26" s="26">
        <f>D26*E26</f>
        <v>0</v>
      </c>
    </row>
    <row r="27" ht="9.95" customHeight="1" spans="1:6">
      <c r="A27" s="20"/>
      <c r="B27" s="28"/>
      <c r="C27" s="25"/>
      <c r="D27" s="26"/>
      <c r="E27" s="27"/>
      <c r="F27" s="26"/>
    </row>
    <row r="28" ht="200.1" customHeight="1" spans="1:6">
      <c r="A28" s="20" t="s">
        <v>31</v>
      </c>
      <c r="B28" s="29" t="s">
        <v>32</v>
      </c>
      <c r="C28" s="25" t="s">
        <v>26</v>
      </c>
      <c r="D28" s="26">
        <v>1</v>
      </c>
      <c r="E28" s="27"/>
      <c r="F28" s="26">
        <f>D28*E28</f>
        <v>0</v>
      </c>
    </row>
    <row r="29" ht="9.95" customHeight="1" spans="1:6">
      <c r="A29" s="20"/>
      <c r="B29" s="28"/>
      <c r="C29" s="25"/>
      <c r="D29" s="26"/>
      <c r="E29" s="27"/>
      <c r="F29" s="26"/>
    </row>
    <row r="30" ht="66" spans="1:6">
      <c r="A30" s="20" t="s">
        <v>33</v>
      </c>
      <c r="B30" s="29" t="s">
        <v>34</v>
      </c>
      <c r="C30" s="25" t="s">
        <v>26</v>
      </c>
      <c r="D30" s="26">
        <v>1</v>
      </c>
      <c r="E30" s="27"/>
      <c r="F30" s="27">
        <f>D30*E30</f>
        <v>0</v>
      </c>
    </row>
    <row r="31" ht="9.95" customHeight="1" spans="1:6">
      <c r="A31" s="20"/>
      <c r="B31" s="28"/>
      <c r="C31" s="25"/>
      <c r="D31" s="26"/>
      <c r="E31" s="27"/>
      <c r="F31" s="26"/>
    </row>
    <row r="32" ht="79.2" spans="1:6">
      <c r="A32" s="20" t="s">
        <v>35</v>
      </c>
      <c r="B32" s="29" t="s">
        <v>36</v>
      </c>
      <c r="C32" s="25" t="s">
        <v>26</v>
      </c>
      <c r="D32" s="26">
        <v>1</v>
      </c>
      <c r="E32" s="27"/>
      <c r="F32" s="26">
        <f>D32*E32</f>
        <v>0</v>
      </c>
    </row>
    <row r="33" ht="9.95" customHeight="1" spans="1:6">
      <c r="A33" s="20"/>
      <c r="B33" s="28"/>
      <c r="C33" s="25"/>
      <c r="D33" s="26"/>
      <c r="E33" s="27"/>
      <c r="F33" s="26"/>
    </row>
    <row r="34" ht="92.4" spans="1:6">
      <c r="A34" s="20" t="s">
        <v>37</v>
      </c>
      <c r="B34" s="24" t="s">
        <v>38</v>
      </c>
      <c r="C34" s="25" t="s">
        <v>26</v>
      </c>
      <c r="D34" s="26">
        <v>2</v>
      </c>
      <c r="E34" s="27"/>
      <c r="F34" s="26">
        <f>D34*E34</f>
        <v>0</v>
      </c>
    </row>
    <row r="35" ht="9.95" customHeight="1" spans="1:6">
      <c r="A35" s="20"/>
      <c r="B35" s="28"/>
      <c r="C35" s="25"/>
      <c r="D35" s="26"/>
      <c r="E35" s="27"/>
      <c r="F35" s="26"/>
    </row>
    <row r="36" ht="66" spans="1:6">
      <c r="A36" s="20" t="s">
        <v>39</v>
      </c>
      <c r="B36" s="24" t="s">
        <v>40</v>
      </c>
      <c r="C36" s="25" t="s">
        <v>26</v>
      </c>
      <c r="D36" s="26">
        <v>1</v>
      </c>
      <c r="E36" s="27"/>
      <c r="F36" s="26">
        <f>D36*E36</f>
        <v>0</v>
      </c>
    </row>
    <row r="37" ht="9.95" customHeight="1" spans="1:6">
      <c r="A37" s="20"/>
      <c r="B37" s="28"/>
      <c r="C37" s="25"/>
      <c r="D37" s="26"/>
      <c r="E37" s="27"/>
      <c r="F37" s="26"/>
    </row>
    <row r="38" ht="118.8" spans="1:6">
      <c r="A38" s="20" t="s">
        <v>41</v>
      </c>
      <c r="B38" s="24" t="s">
        <v>42</v>
      </c>
      <c r="C38" s="25" t="s">
        <v>14</v>
      </c>
      <c r="D38" s="26">
        <v>69.9</v>
      </c>
      <c r="E38" s="27"/>
      <c r="F38" s="26">
        <f>D38*E38</f>
        <v>0</v>
      </c>
    </row>
    <row r="39" ht="9.95" customHeight="1" spans="1:6">
      <c r="A39" s="20"/>
      <c r="B39" s="28"/>
      <c r="C39" s="25"/>
      <c r="D39" s="26"/>
      <c r="E39" s="27"/>
      <c r="F39" s="26"/>
    </row>
    <row r="40" ht="132" spans="1:6">
      <c r="A40" s="20" t="s">
        <v>43</v>
      </c>
      <c r="B40" s="24" t="s">
        <v>44</v>
      </c>
      <c r="C40" s="25" t="s">
        <v>14</v>
      </c>
      <c r="D40" s="26">
        <v>8.7</v>
      </c>
      <c r="E40" s="27"/>
      <c r="F40" s="26">
        <f>D40*E40</f>
        <v>0</v>
      </c>
    </row>
    <row r="41" ht="9.95" customHeight="1" spans="1:6">
      <c r="A41" s="20"/>
      <c r="B41" s="28"/>
      <c r="C41" s="25"/>
      <c r="D41" s="26"/>
      <c r="E41" s="27"/>
      <c r="F41" s="26"/>
    </row>
    <row r="42" ht="52.8" spans="1:6">
      <c r="A42" s="20" t="s">
        <v>45</v>
      </c>
      <c r="B42" s="24" t="s">
        <v>46</v>
      </c>
      <c r="C42" s="25" t="s">
        <v>14</v>
      </c>
      <c r="D42" s="26">
        <v>95.5</v>
      </c>
      <c r="E42" s="27"/>
      <c r="F42" s="26">
        <f>D42*E42</f>
        <v>0</v>
      </c>
    </row>
    <row r="43" ht="9.95" customHeight="1" spans="1:6">
      <c r="A43" s="20"/>
      <c r="B43" s="28"/>
      <c r="C43" s="25"/>
      <c r="D43" s="26"/>
      <c r="E43" s="27"/>
      <c r="F43" s="26"/>
    </row>
    <row r="44" ht="66" spans="1:6">
      <c r="A44" s="20" t="s">
        <v>47</v>
      </c>
      <c r="B44" s="24" t="s">
        <v>48</v>
      </c>
      <c r="C44" s="25" t="s">
        <v>26</v>
      </c>
      <c r="D44" s="26">
        <v>1</v>
      </c>
      <c r="E44" s="27"/>
      <c r="F44" s="26">
        <f>D44*E44</f>
        <v>0</v>
      </c>
    </row>
    <row r="45" ht="9.95" customHeight="1" spans="1:6">
      <c r="A45" s="20"/>
      <c r="B45" s="28"/>
      <c r="C45" s="25"/>
      <c r="D45" s="26"/>
      <c r="E45" s="27"/>
      <c r="F45" s="26"/>
    </row>
    <row r="46" ht="66" spans="1:6">
      <c r="A46" s="20" t="s">
        <v>49</v>
      </c>
      <c r="B46" s="24" t="s">
        <v>50</v>
      </c>
      <c r="C46" s="25" t="s">
        <v>26</v>
      </c>
      <c r="D46" s="26">
        <v>1</v>
      </c>
      <c r="E46" s="27"/>
      <c r="F46" s="26">
        <f>D46*E46</f>
        <v>0</v>
      </c>
    </row>
    <row r="47" ht="9.95" customHeight="1" spans="1:6">
      <c r="A47" s="20"/>
      <c r="B47" s="28"/>
      <c r="C47" s="25"/>
      <c r="D47" s="26"/>
      <c r="E47" s="27"/>
      <c r="F47" s="26"/>
    </row>
    <row r="48" ht="79.2" spans="1:6">
      <c r="A48" s="20" t="s">
        <v>51</v>
      </c>
      <c r="B48" s="24" t="s">
        <v>52</v>
      </c>
      <c r="C48" s="25" t="s">
        <v>53</v>
      </c>
      <c r="D48" s="26">
        <v>3</v>
      </c>
      <c r="E48" s="27"/>
      <c r="F48" s="26">
        <f>D48*E48</f>
        <v>0</v>
      </c>
    </row>
    <row r="49" ht="9.95" customHeight="1" spans="1:6">
      <c r="A49" s="20"/>
      <c r="B49" s="28"/>
      <c r="C49" s="25"/>
      <c r="D49" s="26"/>
      <c r="E49" s="27"/>
      <c r="F49" s="26"/>
    </row>
    <row r="50" ht="39.6" spans="1:6">
      <c r="A50" s="20" t="s">
        <v>54</v>
      </c>
      <c r="B50" s="24" t="s">
        <v>55</v>
      </c>
      <c r="C50" s="25" t="s">
        <v>53</v>
      </c>
      <c r="D50" s="26">
        <v>2</v>
      </c>
      <c r="E50" s="27"/>
      <c r="F50" s="26">
        <f>D50*E50</f>
        <v>0</v>
      </c>
    </row>
    <row r="51" ht="9.95" customHeight="1" spans="1:6">
      <c r="A51" s="20"/>
      <c r="B51" s="28"/>
      <c r="C51" s="25"/>
      <c r="D51" s="26"/>
      <c r="E51" s="27"/>
      <c r="F51" s="26"/>
    </row>
    <row r="52" ht="132" spans="1:6">
      <c r="A52" s="20" t="s">
        <v>56</v>
      </c>
      <c r="B52" s="24" t="s">
        <v>57</v>
      </c>
      <c r="C52" s="25" t="s">
        <v>26</v>
      </c>
      <c r="D52" s="26">
        <v>1</v>
      </c>
      <c r="E52" s="27"/>
      <c r="F52" s="26">
        <f>D52*E52</f>
        <v>0</v>
      </c>
    </row>
    <row r="53" ht="9.95" customHeight="1" spans="1:6">
      <c r="A53" s="20"/>
      <c r="B53" s="28"/>
      <c r="C53" s="25"/>
      <c r="D53" s="26"/>
      <c r="E53" s="27"/>
      <c r="F53" s="26"/>
    </row>
    <row r="54" ht="132" customHeight="1" spans="1:6">
      <c r="A54" s="20" t="s">
        <v>58</v>
      </c>
      <c r="B54" s="24" t="s">
        <v>59</v>
      </c>
      <c r="C54" s="25" t="s">
        <v>14</v>
      </c>
      <c r="D54" s="26">
        <v>62</v>
      </c>
      <c r="E54" s="27"/>
      <c r="F54" s="26">
        <f>D54*E54</f>
        <v>0</v>
      </c>
    </row>
    <row r="55" spans="1:6">
      <c r="A55" s="20"/>
      <c r="B55" s="29"/>
      <c r="C55" s="25"/>
      <c r="D55" s="26"/>
      <c r="E55" s="27"/>
      <c r="F55" s="26"/>
    </row>
    <row r="56" ht="9.95" customHeight="1" spans="1:6">
      <c r="A56" s="20"/>
      <c r="B56" s="29"/>
      <c r="C56" s="25"/>
      <c r="D56" s="26"/>
      <c r="E56" s="27"/>
      <c r="F56" s="26"/>
    </row>
    <row r="57" spans="1:6">
      <c r="A57" s="20"/>
      <c r="B57" s="30" t="s">
        <v>60</v>
      </c>
      <c r="C57" s="31"/>
      <c r="D57" s="32"/>
      <c r="E57" s="32"/>
      <c r="F57" s="32">
        <f>SUM(F10:F56)</f>
        <v>0</v>
      </c>
    </row>
    <row r="58" spans="1:6">
      <c r="A58" s="20"/>
      <c r="B58" s="28"/>
      <c r="C58" s="25"/>
      <c r="D58" s="26"/>
      <c r="E58" s="26"/>
      <c r="F58" s="26"/>
    </row>
    <row r="59" ht="11.25" customHeight="1" spans="1:6">
      <c r="A59" s="20"/>
      <c r="B59" s="33"/>
      <c r="C59" s="34"/>
      <c r="D59" s="26"/>
      <c r="E59" s="26"/>
      <c r="F59" s="26"/>
    </row>
    <row r="60" ht="17.25" customHeight="1" spans="1:6">
      <c r="A60" s="20"/>
      <c r="B60" s="35" t="s">
        <v>61</v>
      </c>
      <c r="C60" s="36" t="s">
        <v>62</v>
      </c>
      <c r="D60" s="37"/>
      <c r="E60" s="37"/>
      <c r="F60" s="37">
        <f>F57</f>
        <v>0</v>
      </c>
    </row>
    <row r="61" spans="1:6">
      <c r="A61" s="20"/>
      <c r="B61" s="38" t="s">
        <v>63</v>
      </c>
      <c r="C61" s="36" t="s">
        <v>62</v>
      </c>
      <c r="D61" s="26"/>
      <c r="E61" s="26"/>
      <c r="F61" s="39">
        <f>F57*0.25</f>
        <v>0</v>
      </c>
    </row>
    <row r="62" spans="1:6">
      <c r="A62" s="20"/>
      <c r="B62" s="40" t="s">
        <v>64</v>
      </c>
      <c r="C62" s="41" t="s">
        <v>62</v>
      </c>
      <c r="D62" s="42"/>
      <c r="E62" s="42">
        <f>SUM(F60:F61)</f>
        <v>0</v>
      </c>
      <c r="F62" s="42"/>
    </row>
    <row r="63" ht="14.25" customHeight="1" spans="1:6">
      <c r="A63" s="20"/>
      <c r="B63" s="33"/>
      <c r="C63" s="25"/>
      <c r="D63" s="26"/>
      <c r="E63" s="26"/>
      <c r="F63" s="26"/>
    </row>
    <row r="64" hidden="1" spans="1:6">
      <c r="A64" s="20"/>
      <c r="B64" s="33"/>
      <c r="C64" s="25"/>
      <c r="D64" s="26"/>
      <c r="E64" s="26"/>
      <c r="F64" s="26"/>
    </row>
    <row r="65" spans="1:6">
      <c r="A65" s="20"/>
      <c r="B65" s="33" t="s">
        <v>65</v>
      </c>
      <c r="C65" s="25"/>
      <c r="D65" s="26"/>
      <c r="E65" s="26"/>
      <c r="F65" s="26"/>
    </row>
    <row r="66" ht="12" customHeight="1" spans="2:6">
      <c r="B66" s="33"/>
      <c r="C66" s="25"/>
      <c r="D66" s="26"/>
      <c r="E66" s="18"/>
      <c r="F66" s="18"/>
    </row>
    <row r="67" ht="25.5" customHeight="1" spans="5:6">
      <c r="E67" s="43"/>
      <c r="F67" s="43"/>
    </row>
    <row r="68" spans="5:6">
      <c r="E68" s="43"/>
      <c r="F68" s="43"/>
    </row>
    <row r="69" spans="5:6">
      <c r="E69" s="43"/>
      <c r="F69" s="43"/>
    </row>
    <row r="70" spans="5:6">
      <c r="E70" s="43"/>
      <c r="F70" s="43"/>
    </row>
  </sheetData>
  <mergeCells count="9">
    <mergeCell ref="A1:F1"/>
    <mergeCell ref="B2:C2"/>
    <mergeCell ref="D2:F2"/>
    <mergeCell ref="B4:F4"/>
    <mergeCell ref="B5:F5"/>
    <mergeCell ref="B6:F6"/>
    <mergeCell ref="E62:F62"/>
    <mergeCell ref="E66:F66"/>
    <mergeCell ref="E67:F70"/>
  </mergeCells>
  <pageMargins left="0.708661417322835" right="0.433070866141732" top="0.748031496062992" bottom="0.748031496062992" header="0.31496062992126" footer="0.31496062992126"/>
  <pageSetup paperSize="9" scale="9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List1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</dc:creator>
  <cp:lastModifiedBy>Korisnik</cp:lastModifiedBy>
  <dcterms:created xsi:type="dcterms:W3CDTF">2016-02-18T13:49:00Z</dcterms:created>
  <cp:lastPrinted>2025-04-08T11:09:00Z</cp:lastPrinted>
  <dcterms:modified xsi:type="dcterms:W3CDTF">2025-04-14T11:04:25Z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6AD957658902492A87507F52F291339C_13</vt:lpwstr>
  </property>
  <property fmtid="{D5CDD505-2E9C-101B-9397-08002B2CF9AE}" pid="3" name="KSOProductBuildVer">
    <vt:lpwstr>1033-12.2.0.20782</vt:lpwstr>
  </property>
</Properties>
</file>