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dija\Documents\Dropbox\Family Room\Lidija Dokumenti\NABAVA\PETRIJANEC - ODRŽAVANJE NERAZVRSTANIH CESTA\"/>
    </mc:Choice>
  </mc:AlternateContent>
  <xr:revisionPtr revIDLastSave="0" documentId="8_{A1BBC64E-F0F3-4FAB-A245-381E5D3471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RMEC PODRAVSKI1" sheetId="1" r:id="rId1"/>
  </sheets>
  <definedNames>
    <definedName name="_xlnm.Print_Titles" localSheetId="0">'STRMEC PODRAVSKI1'!$92:$93</definedName>
    <definedName name="_xlnm.Print_Area" localSheetId="0">'STRMEC PODRAVSKI1'!$A$1:$F$131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3" i="1" l="1"/>
  <c r="F98" i="1" l="1"/>
  <c r="F96" i="1"/>
  <c r="F102" i="1" l="1"/>
  <c r="F73" i="1" s="1"/>
  <c r="F74" i="1" s="1"/>
  <c r="F75" i="1" s="1"/>
  <c r="F76" i="1" s="1"/>
</calcChain>
</file>

<file path=xl/sharedStrings.xml><?xml version="1.0" encoding="utf-8"?>
<sst xmlns="http://schemas.openxmlformats.org/spreadsheetml/2006/main" count="52" uniqueCount="51">
  <si>
    <t>Građevina:</t>
  </si>
  <si>
    <t>Datum:</t>
  </si>
  <si>
    <t>Napomena:</t>
  </si>
  <si>
    <t>Konačni obračun svih izvedenih radova prema ovom troškovniku izvršit će se po stvarno izvedenim količinama.</t>
  </si>
  <si>
    <t>I</t>
  </si>
  <si>
    <t>Lokacija:</t>
  </si>
  <si>
    <t>Predmet:</t>
  </si>
  <si>
    <t>OPĆINA PETRIJANEC</t>
  </si>
  <si>
    <t>OIB: 59042118698</t>
  </si>
  <si>
    <t>Investitor:</t>
  </si>
  <si>
    <t>količina</t>
  </si>
  <si>
    <t>Ukupno I:</t>
  </si>
  <si>
    <t>1</t>
  </si>
  <si>
    <t>2</t>
  </si>
  <si>
    <t>r.br.</t>
  </si>
  <si>
    <t>Kratki opis troškovničke stavke</t>
  </si>
  <si>
    <t>jed. mj.</t>
  </si>
  <si>
    <t>cijena</t>
  </si>
  <si>
    <t>iznos</t>
  </si>
  <si>
    <t>------ KRAJ TROŠKOVNIKA ------</t>
  </si>
  <si>
    <t>Matija Vindiš, mag.ing.aedif.</t>
  </si>
  <si>
    <t xml:space="preserve">Potpisom ugovora o građenju i ovog troškovnika koji je sastavni dio ugovora, izvođač preuzima sve obveze iz ugovora , ovih općih uvjeta i troškovničkih stavaka te se odriče prava njihovog naknadnog pobijanja.                                                                                                                                                                           </t>
  </si>
  <si>
    <t>PDV 25%</t>
  </si>
  <si>
    <t>SVEUKUPNO sa PDV-om</t>
  </si>
  <si>
    <t>m3</t>
  </si>
  <si>
    <t>------ skica predmetne dionice ------</t>
  </si>
  <si>
    <t>(naziv tvrtke / zajednice ponuditelja)</t>
  </si>
  <si>
    <t>m2</t>
  </si>
  <si>
    <t>SVEUKUPNA REKAPITULACIJA</t>
  </si>
  <si>
    <t>SVEUKUPNO bez PDV-a</t>
  </si>
  <si>
    <t>NAPOMENA: obračun zemljanih radova prema stvarnim količinama u zbijenom stanju, a iste pravdati građevinskom knjigom.</t>
  </si>
  <si>
    <t>RADOVI NA ODRŽAVANJU</t>
  </si>
  <si>
    <t>I POLJSKIH PUTEVA</t>
  </si>
  <si>
    <t xml:space="preserve">NERAZVRSTANIH CESTA </t>
  </si>
  <si>
    <t xml:space="preserve">NC 2-028, na k.č.br. 896, 1204, k.o. Družbinec,     </t>
  </si>
  <si>
    <t xml:space="preserve">NC 2-037, na k.č.br. 600, 125, k.o. Družbinec,     </t>
  </si>
  <si>
    <t>RADOVI NA ODRŽAVANJU NERAZVRSTANIH CESTA I POLJSKIH PUTEVA</t>
  </si>
  <si>
    <t xml:space="preserve">Nabava, prijevoz, i ugradnja drobljenog agregata veličine zrna 0-32 mm u sloju prosječne debljine 20 cm. Obračun po m3 ugrađenog materijala. </t>
  </si>
  <si>
    <r>
      <rPr>
        <sz val="10"/>
        <rFont val="Arial"/>
        <family val="2"/>
        <charset val="238"/>
      </rPr>
      <t xml:space="preserve">Predmet ovog troškovnika su:                                                                                                                                                                             </t>
    </r>
    <r>
      <rPr>
        <sz val="10"/>
        <color rgb="FFFF0000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- </t>
    </r>
    <r>
      <rPr>
        <sz val="10"/>
        <rFont val="Arial"/>
        <family val="2"/>
        <charset val="238"/>
      </rPr>
      <t xml:space="preserve">građevinski radovi na održavanju nerazvrstane ceste-poljskog puta u naselju Strmec Podravski. Ukupna duljina dionice je 2000 m. Širina puta je 2,5 m.  </t>
    </r>
    <r>
      <rPr>
        <sz val="10"/>
        <color rgb="FFFF0000"/>
        <rFont val="Arial"/>
        <family val="2"/>
        <charset val="238"/>
      </rPr>
      <t xml:space="preserve">                                                                                                                     </t>
    </r>
    <r>
      <rPr>
        <sz val="10"/>
        <color rgb="FF000000"/>
        <rFont val="Arial"/>
        <family val="2"/>
        <charset val="238"/>
      </rPr>
      <t>Ovaj troškovnik je sastavni dio ugovora o građenju, sklopljenog između investitora i izvođača.                       Prije početka radova izvođać je dužan izraditi plan izvođenja radova, uključivo i elaborat privremene regulacijeprometa za vrijeme izvođenja, te obavijestiti vlasnike instalacija koje se nalaze u koridoru ceste.     Sve stavke podrazumijevaju izvođenje svih detalja sa svim konstruktivnim dijelovima, besprijekorno prema nacrtima, tehničkom opisu i ovom troškovniku, pravilu struke te prema hrvatskim normama. Jedinične cijene stavke obuhvaćaju sav osnovni i pomoćni rad, kao i osnovni i pomoćni materijal za izvedbu iste, troškove izrade ili dobave, troškove unutarnjeg i vanjskog transporta, prijenosa do mjesta ugradnje, uskladištenja, montaže i demontaže skele za potrebe izvršenja stavke, troškove osiguranja od krađe i oštećenja, postave pomoćnih i drugih uređaja, troškove potrošnje električne i druge energije, te troškove pripreme i režijskog osoblja gradilišta. U zemljanim radovima troškovi se obračunavaju u zbijenom stanju materijala.  Sva oštećenja koje izvođač prouzroči izvršenjem predmetne stavke, na objektu, prometnicama, instalacijama i uređajima dužan je pravovremeno otkloniti o vlastitom trošku. Na eventualne probleme i nejasnoće u izvođenju izvođač je dužan upozoriti projektanta, odnosno nadzornog inženjera. Izvođaču se neće uvažiti opravdanje ukoliko bi kvaliteta izvršene stavke bila protivna predviđenoj kvaliteti predviđena opisom iz troškovnika odnosno nacrta. U tom slučaju izvođač je dužan o svom trošku izrađene dijelove građevine ukloniti ili srušiti i ugraditi materijale kvalitete propisane troškovnikom odnosno nacrtom. Ukoliko izvođač namjerava izvesti stavku materijalima kvalitetnijim odnosno skupljim od propisane, dužan je o tome obavijestiti nadzornog inženjera, odnosno investitora, te s njim usuglasiti novu cijenu uz potpis i privolu istih, jer u protivnom nema pravo na bilo kakvo povećanje cijene. Poslije svakog izvršenog rada izvođač je dužan očistiti gradilište i otpremiti sa sobom sav višak materijala i pakiranja, jer će mu se u protivnom zaračunati troškovi čišćenja po uobičajenoj cijeni. Ovim troškovnikom nisu obuhvaćeni radovi na izradi pristupa, te pripremni radovi na postojećim građevinama, s kojima dotična eventualno graniči odnosno čini jednu tehnološku cjelinu. Takvi radovi ukoliko se pojave a moraju se izvesti moći će se smatrati vantroškovničkim radovima uz prethodno usuglašenje cijene za iste sa investitorom, odnosno nadzornim inženjerom. Potpisom ugovora o građenju i ovog troškovnika koji je sastavni dio ugovora, izvođač preuzima sve obveze iz ugovora, ovih općih uvjeta i troškovničkih stavaka te se odriče prava njihovog naknadnog pobijanja.</t>
    </r>
  </si>
  <si>
    <t xml:space="preserve">NC 2-031, na k.č.br. 925, k.o. Družbinec,     </t>
  </si>
  <si>
    <t>Izradio:</t>
  </si>
  <si>
    <t>STRMEC PODRAVSKI</t>
  </si>
  <si>
    <t>srpanj 2023. godine</t>
  </si>
  <si>
    <t>Vladimira Nazora 157, PETRIJANEC</t>
  </si>
  <si>
    <t>M.P.</t>
  </si>
  <si>
    <t>Radovi na održavanju nerazvrstanih cesta i poljskih puteva</t>
  </si>
  <si>
    <t>TROŠKOVNIK</t>
  </si>
  <si>
    <t>Pripremljeno za nabavu:</t>
  </si>
  <si>
    <t>kolovoz 2023. godine</t>
  </si>
  <si>
    <t>(mjesto, datum)</t>
  </si>
  <si>
    <t xml:space="preserve">Profiliranje postojećeg kolnika grederom. Obračun po m2. U cijeni i odvoz viška materijala  na deponiju koju osigurava izvođač radova na udaljenosti do 5km.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</si>
</sst>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;[Red]#,##0.00"/>
    <numFmt numFmtId="165" formatCode="#,##0.00\ &quot;kn&quot;"/>
    <numFmt numFmtId="166" formatCode="[$-409]h:mm\ AM/PM;@"/>
    <numFmt numFmtId="167" formatCode="#,##0.00\ [$€-1]"/>
    <numFmt numFmtId="168" formatCode="#,##0.00\ &quot;€&quot;"/>
  </numFmts>
  <fonts count="40" x14ac:knownFonts="1">
    <font>
      <sz val="11"/>
      <color theme="1"/>
      <name val="Calibri"/>
      <family val="2"/>
      <charset val="238"/>
      <scheme val="minor"/>
    </font>
    <font>
      <b/>
      <u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name val="Arial Narrow"/>
      <family val="2"/>
      <charset val="238"/>
    </font>
    <font>
      <sz val="11"/>
      <name val="Arial Narrow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11"/>
      <name val="Arial"/>
      <family val="2"/>
    </font>
    <font>
      <sz val="10"/>
      <color theme="1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b/>
      <sz val="9"/>
      <name val="Arial Narrow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indexed="57"/>
      <name val="Arial"/>
      <family val="2"/>
      <charset val="238"/>
    </font>
    <font>
      <b/>
      <sz val="11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4"/>
      <name val="Arial Narrow"/>
      <family val="2"/>
      <charset val="238"/>
    </font>
    <font>
      <b/>
      <sz val="14"/>
      <color rgb="FF0000FF"/>
      <name val="Arial Narrow"/>
      <family val="2"/>
      <charset val="238"/>
    </font>
    <font>
      <sz val="12"/>
      <name val="Arial Narrow"/>
      <family val="2"/>
      <charset val="238"/>
    </font>
    <font>
      <sz val="12"/>
      <name val="Arial"/>
      <family val="2"/>
    </font>
    <font>
      <b/>
      <sz val="1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9"/>
      <name val="Arial Narrow"/>
      <family val="2"/>
      <charset val="238"/>
    </font>
    <font>
      <b/>
      <sz val="16"/>
      <color rgb="FFFF0000"/>
      <name val="Arial Narrow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0" fontId="21" fillId="0" borderId="0"/>
  </cellStyleXfs>
  <cellXfs count="114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right"/>
    </xf>
    <xf numFmtId="0" fontId="8" fillId="0" borderId="0" xfId="0" applyFont="1" applyAlignment="1">
      <alignment horizontal="justify" vertical="top"/>
    </xf>
    <xf numFmtId="0" fontId="19" fillId="0" borderId="0" xfId="1" applyFont="1" applyAlignment="1">
      <alignment horizontal="right"/>
    </xf>
    <xf numFmtId="164" fontId="19" fillId="0" borderId="0" xfId="1" applyNumberFormat="1" applyFont="1" applyAlignment="1">
      <alignment horizontal="right"/>
    </xf>
    <xf numFmtId="49" fontId="8" fillId="0" borderId="0" xfId="2" applyNumberFormat="1" applyFont="1"/>
    <xf numFmtId="4" fontId="8" fillId="0" borderId="3" xfId="0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 vertical="top"/>
    </xf>
    <xf numFmtId="49" fontId="18" fillId="0" borderId="0" xfId="1" applyNumberFormat="1" applyFont="1" applyAlignment="1">
      <alignment horizontal="center" vertical="top"/>
    </xf>
    <xf numFmtId="49" fontId="26" fillId="3" borderId="2" xfId="0" applyNumberFormat="1" applyFont="1" applyFill="1" applyBorder="1" applyAlignment="1">
      <alignment horizontal="centerContinuous" vertical="top"/>
    </xf>
    <xf numFmtId="49" fontId="8" fillId="0" borderId="2" xfId="0" applyNumberFormat="1" applyFont="1" applyBorder="1" applyAlignment="1">
      <alignment horizontal="center" vertical="top"/>
    </xf>
    <xf numFmtId="0" fontId="8" fillId="0" borderId="2" xfId="0" applyFont="1" applyBorder="1" applyAlignment="1">
      <alignment horizontal="justify" vertical="top"/>
    </xf>
    <xf numFmtId="0" fontId="3" fillId="0" borderId="2" xfId="0" applyFont="1" applyBorder="1" applyAlignment="1">
      <alignment horizontal="center"/>
    </xf>
    <xf numFmtId="4" fontId="8" fillId="0" borderId="2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top"/>
    </xf>
    <xf numFmtId="167" fontId="8" fillId="0" borderId="2" xfId="0" applyNumberFormat="1" applyFont="1" applyBorder="1" applyAlignment="1">
      <alignment horizontal="right"/>
    </xf>
    <xf numFmtId="167" fontId="8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7" fontId="3" fillId="2" borderId="8" xfId="3" applyNumberFormat="1" applyFont="1" applyFill="1" applyBorder="1" applyAlignment="1">
      <alignment wrapText="1"/>
    </xf>
    <xf numFmtId="167" fontId="20" fillId="0" borderId="0" xfId="1" applyNumberFormat="1" applyFont="1" applyAlignment="1">
      <alignment horizontal="right"/>
    </xf>
    <xf numFmtId="167" fontId="3" fillId="4" borderId="3" xfId="0" applyNumberFormat="1" applyFont="1" applyFill="1" applyBorder="1" applyAlignment="1" applyProtection="1">
      <alignment horizontal="right"/>
      <protection locked="0"/>
    </xf>
    <xf numFmtId="167" fontId="3" fillId="0" borderId="2" xfId="0" applyNumberFormat="1" applyFont="1" applyBorder="1" applyAlignment="1">
      <alignment horizontal="right"/>
    </xf>
    <xf numFmtId="49" fontId="13" fillId="0" borderId="0" xfId="1" applyNumberFormat="1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168" fontId="3" fillId="0" borderId="3" xfId="0" applyNumberFormat="1" applyFont="1" applyBorder="1" applyAlignment="1">
      <alignment horizontal="right"/>
    </xf>
    <xf numFmtId="49" fontId="32" fillId="0" borderId="9" xfId="0" applyNumberFormat="1" applyFont="1" applyBorder="1" applyAlignment="1">
      <alignment horizontal="center" vertical="top"/>
    </xf>
    <xf numFmtId="167" fontId="34" fillId="0" borderId="10" xfId="0" applyNumberFormat="1" applyFont="1" applyBorder="1" applyAlignment="1">
      <alignment horizontal="right" vertical="top"/>
    </xf>
    <xf numFmtId="0" fontId="35" fillId="0" borderId="0" xfId="0" applyFont="1"/>
    <xf numFmtId="49" fontId="9" fillId="0" borderId="0" xfId="0" applyNumberFormat="1" applyFont="1" applyAlignment="1">
      <alignment horizontal="center" vertical="top"/>
    </xf>
    <xf numFmtId="0" fontId="9" fillId="0" borderId="0" xfId="3" applyFont="1" applyAlignment="1">
      <alignment horizontal="justify" vertical="center" wrapText="1"/>
    </xf>
    <xf numFmtId="49" fontId="3" fillId="0" borderId="0" xfId="0" applyNumberFormat="1" applyFont="1" applyAlignment="1">
      <alignment horizontal="right" vertical="top"/>
    </xf>
    <xf numFmtId="167" fontId="34" fillId="0" borderId="0" xfId="0" applyNumberFormat="1" applyFont="1" applyAlignment="1">
      <alignment horizontal="right" vertical="top"/>
    </xf>
    <xf numFmtId="0" fontId="36" fillId="2" borderId="11" xfId="3" applyFont="1" applyFill="1" applyBorder="1"/>
    <xf numFmtId="0" fontId="32" fillId="2" borderId="7" xfId="3" applyFont="1" applyFill="1" applyBorder="1" applyAlignment="1">
      <alignment horizontal="justify"/>
    </xf>
    <xf numFmtId="0" fontId="37" fillId="2" borderId="7" xfId="3" applyFont="1" applyFill="1" applyBorder="1" applyAlignment="1">
      <alignment horizontal="center"/>
    </xf>
    <xf numFmtId="0" fontId="4" fillId="2" borderId="7" xfId="3" applyFont="1" applyFill="1" applyBorder="1" applyAlignment="1">
      <alignment horizontal="center"/>
    </xf>
    <xf numFmtId="167" fontId="37" fillId="2" borderId="7" xfId="3" applyNumberFormat="1" applyFont="1" applyFill="1" applyBorder="1" applyAlignment="1">
      <alignment horizontal="center"/>
    </xf>
    <xf numFmtId="167" fontId="37" fillId="2" borderId="12" xfId="3" applyNumberFormat="1" applyFont="1" applyFill="1" applyBorder="1"/>
    <xf numFmtId="0" fontId="7" fillId="0" borderId="13" xfId="3" applyFont="1" applyBorder="1" applyAlignment="1">
      <alignment horizontal="left" vertical="center"/>
    </xf>
    <xf numFmtId="0" fontId="4" fillId="0" borderId="0" xfId="3" applyFont="1" applyAlignment="1">
      <alignment horizontal="justify" vertical="center" wrapText="1"/>
    </xf>
    <xf numFmtId="0" fontId="4" fillId="0" borderId="0" xfId="3" applyFont="1" applyAlignment="1">
      <alignment horizontal="center" wrapText="1"/>
    </xf>
    <xf numFmtId="167" fontId="4" fillId="0" borderId="5" xfId="3" applyNumberFormat="1" applyFont="1" applyBorder="1" applyAlignment="1">
      <alignment horizontal="center" wrapText="1"/>
    </xf>
    <xf numFmtId="167" fontId="3" fillId="0" borderId="14" xfId="3" applyNumberFormat="1" applyFont="1" applyBorder="1" applyAlignment="1">
      <alignment wrapText="1"/>
    </xf>
    <xf numFmtId="0" fontId="7" fillId="2" borderId="15" xfId="3" applyFont="1" applyFill="1" applyBorder="1" applyAlignment="1">
      <alignment horizontal="left" vertical="center"/>
    </xf>
    <xf numFmtId="0" fontId="9" fillId="2" borderId="6" xfId="3" applyFont="1" applyFill="1" applyBorder="1" applyAlignment="1">
      <alignment horizontal="justify" vertical="center" wrapText="1"/>
    </xf>
    <xf numFmtId="0" fontId="4" fillId="2" borderId="7" xfId="3" applyFont="1" applyFill="1" applyBorder="1" applyAlignment="1">
      <alignment horizontal="center" wrapText="1"/>
    </xf>
    <xf numFmtId="0" fontId="4" fillId="2" borderId="7" xfId="3" applyFont="1" applyFill="1" applyBorder="1" applyAlignment="1">
      <alignment horizontal="center" vertical="center" wrapText="1"/>
    </xf>
    <xf numFmtId="167" fontId="37" fillId="2" borderId="7" xfId="3" applyNumberFormat="1" applyFont="1" applyFill="1" applyBorder="1" applyAlignment="1">
      <alignment horizontal="right" wrapText="1"/>
    </xf>
    <xf numFmtId="167" fontId="8" fillId="2" borderId="8" xfId="3" applyNumberFormat="1" applyFont="1" applyFill="1" applyBorder="1" applyAlignment="1">
      <alignment wrapText="1"/>
    </xf>
    <xf numFmtId="4" fontId="9" fillId="0" borderId="0" xfId="0" applyNumberFormat="1" applyFont="1" applyAlignment="1">
      <alignment horizontal="center" vertical="top"/>
    </xf>
    <xf numFmtId="0" fontId="28" fillId="0" borderId="16" xfId="3" applyFont="1" applyBorder="1" applyAlignment="1">
      <alignment horizontal="center" vertical="center"/>
    </xf>
    <xf numFmtId="168" fontId="3" fillId="0" borderId="17" xfId="3" applyNumberFormat="1" applyFont="1" applyBorder="1" applyAlignment="1">
      <alignment wrapText="1"/>
    </xf>
    <xf numFmtId="0" fontId="38" fillId="0" borderId="0" xfId="0" applyFont="1" applyAlignment="1">
      <alignment horizontal="left" vertical="top" wrapText="1"/>
    </xf>
    <xf numFmtId="166" fontId="3" fillId="3" borderId="4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Alignment="1">
      <alignment horizontal="left" vertical="top"/>
    </xf>
    <xf numFmtId="49" fontId="8" fillId="0" borderId="0" xfId="0" applyNumberFormat="1" applyFont="1" applyAlignment="1">
      <alignment horizontal="justify" vertical="top"/>
    </xf>
    <xf numFmtId="0" fontId="16" fillId="0" borderId="0" xfId="0" applyFont="1"/>
    <xf numFmtId="0" fontId="15" fillId="0" borderId="0" xfId="0" applyFont="1"/>
    <xf numFmtId="167" fontId="15" fillId="0" borderId="0" xfId="0" applyNumberFormat="1" applyFont="1"/>
    <xf numFmtId="49" fontId="8" fillId="0" borderId="0" xfId="0" applyNumberFormat="1" applyFont="1" applyAlignment="1">
      <alignment horizontal="left" vertical="top"/>
    </xf>
    <xf numFmtId="0" fontId="11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167" fontId="7" fillId="0" borderId="0" xfId="0" applyNumberFormat="1" applyFont="1"/>
    <xf numFmtId="49" fontId="8" fillId="0" borderId="1" xfId="0" applyNumberFormat="1" applyFont="1" applyBorder="1" applyAlignment="1">
      <alignment horizontal="left" vertical="top"/>
    </xf>
    <xf numFmtId="0" fontId="2" fillId="2" borderId="1" xfId="0" applyFont="1" applyFill="1" applyBorder="1"/>
    <xf numFmtId="0" fontId="7" fillId="2" borderId="1" xfId="0" applyFont="1" applyFill="1" applyBorder="1"/>
    <xf numFmtId="167" fontId="7" fillId="2" borderId="1" xfId="0" applyNumberFormat="1" applyFont="1" applyFill="1" applyBorder="1"/>
    <xf numFmtId="0" fontId="14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4" fillId="0" borderId="0" xfId="0" applyFont="1"/>
    <xf numFmtId="49" fontId="25" fillId="0" borderId="0" xfId="0" applyNumberFormat="1" applyFont="1" applyAlignment="1">
      <alignment horizontal="justify" vertical="top"/>
    </xf>
    <xf numFmtId="0" fontId="5" fillId="0" borderId="0" xfId="0" applyFont="1"/>
    <xf numFmtId="49" fontId="17" fillId="0" borderId="0" xfId="0" applyNumberFormat="1" applyFont="1" applyAlignment="1">
      <alignment horizontal="justify" vertical="top"/>
    </xf>
    <xf numFmtId="167" fontId="10" fillId="0" borderId="0" xfId="0" applyNumberFormat="1" applyFont="1" applyAlignment="1">
      <alignment horizontal="justify" vertical="top"/>
    </xf>
    <xf numFmtId="167" fontId="17" fillId="0" borderId="0" xfId="0" applyNumberFormat="1" applyFont="1" applyAlignment="1">
      <alignment horizontal="justify" vertical="top"/>
    </xf>
    <xf numFmtId="49" fontId="30" fillId="0" borderId="0" xfId="0" applyNumberFormat="1" applyFont="1" applyAlignment="1">
      <alignment horizontal="left" vertical="top"/>
    </xf>
    <xf numFmtId="49" fontId="17" fillId="0" borderId="0" xfId="0" applyNumberFormat="1" applyFont="1" applyAlignment="1">
      <alignment horizontal="left" vertical="top"/>
    </xf>
    <xf numFmtId="167" fontId="10" fillId="0" borderId="0" xfId="0" applyNumberFormat="1" applyFont="1" applyAlignment="1">
      <alignment horizontal="left" vertical="top"/>
    </xf>
    <xf numFmtId="167" fontId="17" fillId="0" borderId="0" xfId="0" applyNumberFormat="1" applyFont="1" applyAlignment="1">
      <alignment horizontal="left" vertical="top"/>
    </xf>
    <xf numFmtId="0" fontId="17" fillId="2" borderId="0" xfId="0" applyFont="1" applyFill="1" applyAlignment="1">
      <alignment horizontal="left" vertical="center"/>
    </xf>
    <xf numFmtId="167" fontId="17" fillId="2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49" fontId="25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indent="9"/>
    </xf>
    <xf numFmtId="49" fontId="24" fillId="0" borderId="0" xfId="0" applyNumberFormat="1" applyFont="1" applyAlignment="1">
      <alignment horizontal="center" vertical="top"/>
    </xf>
    <xf numFmtId="2" fontId="15" fillId="0" borderId="0" xfId="0" applyNumberFormat="1" applyFont="1"/>
    <xf numFmtId="0" fontId="12" fillId="0" borderId="0" xfId="0" applyFont="1" applyAlignment="1">
      <alignment horizontal="left" vertical="top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167" fontId="3" fillId="0" borderId="0" xfId="0" applyNumberFormat="1" applyFont="1"/>
    <xf numFmtId="0" fontId="8" fillId="0" borderId="0" xfId="0" applyFont="1" applyAlignment="1">
      <alignment horizontal="left" vertical="top" wrapText="1"/>
    </xf>
    <xf numFmtId="167" fontId="3" fillId="0" borderId="0" xfId="0" applyNumberFormat="1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/>
    <xf numFmtId="0" fontId="39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165" fontId="3" fillId="4" borderId="1" xfId="0" applyNumberFormat="1" applyFont="1" applyFill="1" applyBorder="1" applyAlignment="1" applyProtection="1">
      <alignment horizontal="center"/>
      <protection locked="0"/>
    </xf>
    <xf numFmtId="0" fontId="22" fillId="0" borderId="5" xfId="2" applyFont="1" applyBorder="1" applyAlignment="1">
      <alignment horizontal="center"/>
    </xf>
    <xf numFmtId="0" fontId="27" fillId="3" borderId="2" xfId="0" applyFont="1" applyFill="1" applyBorder="1" applyAlignment="1">
      <alignment horizontal="left" vertical="top"/>
    </xf>
    <xf numFmtId="0" fontId="18" fillId="2" borderId="0" xfId="0" applyFont="1" applyFill="1" applyAlignment="1">
      <alignment horizontal="left" vertical="center"/>
    </xf>
    <xf numFmtId="0" fontId="6" fillId="0" borderId="0" xfId="0" applyFont="1" applyAlignment="1">
      <alignment vertical="top" wrapText="1"/>
    </xf>
    <xf numFmtId="0" fontId="31" fillId="2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38" fillId="0" borderId="0" xfId="0" applyFont="1" applyAlignment="1">
      <alignment horizontal="left" vertical="top" wrapText="1"/>
    </xf>
    <xf numFmtId="0" fontId="28" fillId="0" borderId="18" xfId="3" applyFont="1" applyBorder="1" applyAlignment="1">
      <alignment horizontal="left" vertical="center" wrapText="1"/>
    </xf>
    <xf numFmtId="0" fontId="28" fillId="0" borderId="19" xfId="3" applyFont="1" applyBorder="1" applyAlignment="1">
      <alignment horizontal="left" vertical="center" wrapText="1"/>
    </xf>
    <xf numFmtId="0" fontId="28" fillId="0" borderId="20" xfId="3" applyFont="1" applyBorder="1" applyAlignment="1">
      <alignment horizontal="left" vertical="center" wrapText="1"/>
    </xf>
    <xf numFmtId="0" fontId="33" fillId="0" borderId="9" xfId="3" applyFont="1" applyBorder="1" applyAlignment="1">
      <alignment horizontal="left" vertical="center" wrapText="1"/>
    </xf>
    <xf numFmtId="0" fontId="33" fillId="0" borderId="4" xfId="3" applyFont="1" applyBorder="1" applyAlignment="1">
      <alignment horizontal="left" vertical="center" wrapText="1"/>
    </xf>
    <xf numFmtId="0" fontId="23" fillId="0" borderId="0" xfId="0" applyFont="1" applyAlignment="1">
      <alignment horizontal="left" vertical="top" wrapText="1"/>
    </xf>
  </cellXfs>
  <cellStyles count="4">
    <cellStyle name="Normalno" xfId="0" builtinId="0"/>
    <cellStyle name="Normalno 10 2" xfId="1" xr:uid="{00000000-0005-0000-0000-000001000000}"/>
    <cellStyle name="Normalno 2 2" xfId="2" xr:uid="{00000000-0005-0000-0000-000002000000}"/>
    <cellStyle name="Normalno 8" xfId="3" xr:uid="{00000000-0005-0000-0000-000003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45243</xdr:rowOff>
    </xdr:from>
    <xdr:to>
      <xdr:col>5</xdr:col>
      <xdr:colOff>752475</xdr:colOff>
      <xdr:row>8</xdr:row>
      <xdr:rowOff>39631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6588" y="45243"/>
          <a:ext cx="2266950" cy="1518388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112568</xdr:colOff>
      <xdr:row>108</xdr:row>
      <xdr:rowOff>121227</xdr:rowOff>
    </xdr:from>
    <xdr:to>
      <xdr:col>6</xdr:col>
      <xdr:colOff>4567</xdr:colOff>
      <xdr:row>125</xdr:row>
      <xdr:rowOff>181841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8" y="12284652"/>
          <a:ext cx="5483174" cy="3299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9"/>
  <sheetViews>
    <sheetView tabSelected="1" view="pageBreakPreview" zoomScale="115" zoomScaleNormal="115" zoomScaleSheetLayoutView="115" workbookViewId="0">
      <selection activeCell="E96" sqref="E96"/>
    </sheetView>
  </sheetViews>
  <sheetFormatPr defaultColWidth="8.85546875" defaultRowHeight="15" x14ac:dyDescent="0.25"/>
  <cols>
    <col min="1" max="1" width="6.42578125" style="73" customWidth="1"/>
    <col min="2" max="2" width="32.28515625" style="62" customWidth="1"/>
    <col min="3" max="3" width="8.7109375" style="70" customWidth="1"/>
    <col min="4" max="4" width="10.5703125" style="59" customWidth="1"/>
    <col min="5" max="5" width="12.28515625" style="60" customWidth="1"/>
    <col min="6" max="6" width="13.5703125" style="60" customWidth="1"/>
  </cols>
  <sheetData>
    <row r="1" spans="1:6" x14ac:dyDescent="0.25">
      <c r="C1" s="58"/>
    </row>
    <row r="2" spans="1:6" x14ac:dyDescent="0.25">
      <c r="C2" s="58"/>
    </row>
    <row r="3" spans="1:6" x14ac:dyDescent="0.25">
      <c r="C3" s="58"/>
    </row>
    <row r="4" spans="1:6" x14ac:dyDescent="0.25">
      <c r="C4" s="58"/>
    </row>
    <row r="5" spans="1:6" x14ac:dyDescent="0.25">
      <c r="C5" s="58"/>
    </row>
    <row r="6" spans="1:6" x14ac:dyDescent="0.25">
      <c r="C6" s="58"/>
    </row>
    <row r="7" spans="1:6" x14ac:dyDescent="0.25">
      <c r="C7" s="58"/>
    </row>
    <row r="8" spans="1:6" x14ac:dyDescent="0.25">
      <c r="C8" s="58"/>
    </row>
    <row r="10" spans="1:6" s="75" customFormat="1" x14ac:dyDescent="0.2">
      <c r="A10" s="74"/>
      <c r="B10" s="61" t="s">
        <v>9</v>
      </c>
      <c r="C10" s="99" t="s">
        <v>7</v>
      </c>
      <c r="D10" s="99"/>
      <c r="E10" s="99"/>
      <c r="F10" s="99"/>
    </row>
    <row r="11" spans="1:6" s="75" customFormat="1" x14ac:dyDescent="0.2">
      <c r="A11" s="74"/>
      <c r="B11" s="61"/>
      <c r="C11" s="103" t="s">
        <v>43</v>
      </c>
      <c r="D11" s="103"/>
      <c r="E11" s="103"/>
      <c r="F11" s="103"/>
    </row>
    <row r="12" spans="1:6" s="75" customFormat="1" x14ac:dyDescent="0.2">
      <c r="A12" s="74"/>
      <c r="B12" s="61"/>
      <c r="C12" s="103" t="s">
        <v>8</v>
      </c>
      <c r="D12" s="103"/>
      <c r="E12" s="103"/>
      <c r="F12" s="103"/>
    </row>
    <row r="13" spans="1:6" s="75" customFormat="1" x14ac:dyDescent="0.2">
      <c r="A13" s="74"/>
      <c r="B13" s="61"/>
      <c r="C13" s="76"/>
      <c r="D13" s="76"/>
      <c r="E13" s="77"/>
      <c r="F13" s="78"/>
    </row>
    <row r="14" spans="1:6" s="75" customFormat="1" ht="15.75" customHeight="1" x14ac:dyDescent="0.2">
      <c r="A14" s="74"/>
      <c r="B14" s="61" t="s">
        <v>0</v>
      </c>
      <c r="C14" s="99" t="s">
        <v>31</v>
      </c>
      <c r="D14" s="99"/>
      <c r="E14" s="99"/>
      <c r="F14" s="99"/>
    </row>
    <row r="15" spans="1:6" s="75" customFormat="1" ht="15.75" customHeight="1" x14ac:dyDescent="0.2">
      <c r="A15" s="74"/>
      <c r="B15" s="61"/>
      <c r="C15" s="99" t="s">
        <v>33</v>
      </c>
      <c r="D15" s="99"/>
      <c r="E15" s="99"/>
      <c r="F15" s="99"/>
    </row>
    <row r="16" spans="1:6" s="75" customFormat="1" x14ac:dyDescent="0.2">
      <c r="A16" s="74"/>
      <c r="B16" s="61"/>
      <c r="C16" s="99" t="s">
        <v>32</v>
      </c>
      <c r="D16" s="99"/>
      <c r="E16" s="99"/>
      <c r="F16" s="99"/>
    </row>
    <row r="17" spans="1:6" s="75" customFormat="1" x14ac:dyDescent="0.2">
      <c r="A17" s="74"/>
      <c r="B17" s="61"/>
      <c r="C17" s="79"/>
      <c r="D17" s="80"/>
      <c r="E17" s="81"/>
      <c r="F17" s="82"/>
    </row>
    <row r="18" spans="1:6" s="75" customFormat="1" x14ac:dyDescent="0.2">
      <c r="A18" s="74"/>
      <c r="B18" s="61" t="s">
        <v>5</v>
      </c>
      <c r="C18" s="83" t="s">
        <v>41</v>
      </c>
      <c r="D18" s="83"/>
      <c r="E18" s="84"/>
      <c r="F18" s="84"/>
    </row>
    <row r="19" spans="1:6" s="75" customFormat="1" x14ac:dyDescent="0.2">
      <c r="A19" s="74"/>
      <c r="B19" s="61"/>
      <c r="C19" s="105" t="s">
        <v>34</v>
      </c>
      <c r="D19" s="106"/>
      <c r="E19" s="106"/>
      <c r="F19" s="106"/>
    </row>
    <row r="20" spans="1:6" s="75" customFormat="1" ht="15" customHeight="1" x14ac:dyDescent="0.2">
      <c r="A20" s="74"/>
      <c r="B20" s="61"/>
      <c r="C20" s="105" t="s">
        <v>39</v>
      </c>
      <c r="D20" s="106"/>
      <c r="E20" s="106"/>
      <c r="F20" s="106"/>
    </row>
    <row r="21" spans="1:6" s="75" customFormat="1" x14ac:dyDescent="0.2">
      <c r="A21" s="74"/>
      <c r="B21" s="61"/>
      <c r="C21" s="105" t="s">
        <v>35</v>
      </c>
      <c r="D21" s="106"/>
      <c r="E21" s="106"/>
      <c r="F21" s="106"/>
    </row>
    <row r="22" spans="1:6" s="75" customFormat="1" x14ac:dyDescent="0.2">
      <c r="A22" s="74"/>
      <c r="B22" s="61"/>
      <c r="D22" s="85"/>
      <c r="E22" s="85"/>
      <c r="F22" s="85"/>
    </row>
    <row r="23" spans="1:6" s="75" customFormat="1" ht="20.25" x14ac:dyDescent="0.2">
      <c r="A23" s="74"/>
      <c r="B23" s="56" t="s">
        <v>6</v>
      </c>
      <c r="C23" s="98" t="s">
        <v>46</v>
      </c>
      <c r="D23" s="98"/>
      <c r="E23" s="98"/>
      <c r="F23" s="98"/>
    </row>
    <row r="24" spans="1:6" s="75" customFormat="1" x14ac:dyDescent="0.2">
      <c r="A24" s="86"/>
      <c r="B24" s="57"/>
      <c r="C24" s="58"/>
      <c r="D24" s="59"/>
      <c r="E24" s="60"/>
      <c r="F24" s="60"/>
    </row>
    <row r="25" spans="1:6" s="75" customFormat="1" x14ac:dyDescent="0.2">
      <c r="A25" s="74"/>
      <c r="B25" s="61" t="s">
        <v>1</v>
      </c>
      <c r="C25" s="99" t="s">
        <v>42</v>
      </c>
      <c r="D25" s="99"/>
      <c r="E25" s="99"/>
      <c r="F25" s="99"/>
    </row>
    <row r="26" spans="1:6" s="75" customFormat="1" x14ac:dyDescent="0.2">
      <c r="A26" s="86"/>
      <c r="B26" s="61" t="s">
        <v>47</v>
      </c>
      <c r="C26" s="99" t="s">
        <v>48</v>
      </c>
      <c r="D26" s="99"/>
      <c r="E26" s="99"/>
      <c r="F26" s="99"/>
    </row>
    <row r="27" spans="1:6" x14ac:dyDescent="0.25">
      <c r="A27" s="87"/>
      <c r="C27" s="63"/>
      <c r="D27" s="64"/>
      <c r="E27" s="65"/>
      <c r="F27" s="65"/>
    </row>
    <row r="28" spans="1:6" x14ac:dyDescent="0.25">
      <c r="A28" s="87"/>
      <c r="B28" s="66" t="s">
        <v>40</v>
      </c>
      <c r="C28" s="67" t="s">
        <v>20</v>
      </c>
      <c r="D28" s="68"/>
      <c r="E28" s="69"/>
      <c r="F28" s="69"/>
    </row>
    <row r="29" spans="1:6" x14ac:dyDescent="0.25">
      <c r="A29" s="87"/>
      <c r="B29" s="61"/>
    </row>
    <row r="30" spans="1:6" x14ac:dyDescent="0.25">
      <c r="A30" s="87"/>
      <c r="B30" s="71"/>
      <c r="C30" s="60"/>
      <c r="D30" s="60"/>
    </row>
    <row r="31" spans="1:6" x14ac:dyDescent="0.25">
      <c r="A31" s="87"/>
      <c r="B31" s="100"/>
      <c r="C31" s="100"/>
      <c r="D31" s="32"/>
    </row>
    <row r="32" spans="1:6" ht="15.75" x14ac:dyDescent="0.25">
      <c r="A32" s="87"/>
      <c r="B32" s="101" t="s">
        <v>26</v>
      </c>
      <c r="C32" s="101"/>
      <c r="D32" s="51" t="s">
        <v>44</v>
      </c>
    </row>
    <row r="33" spans="1:6" x14ac:dyDescent="0.25">
      <c r="A33" s="87"/>
      <c r="B33" s="72"/>
      <c r="C33" s="16"/>
      <c r="D33" s="32"/>
    </row>
    <row r="34" spans="1:6" x14ac:dyDescent="0.25">
      <c r="A34" s="87"/>
      <c r="B34" s="100"/>
      <c r="C34" s="100"/>
      <c r="D34" s="32"/>
    </row>
    <row r="35" spans="1:6" x14ac:dyDescent="0.25">
      <c r="A35" s="87"/>
      <c r="B35" s="101" t="s">
        <v>49</v>
      </c>
      <c r="C35" s="101"/>
      <c r="D35" s="32"/>
    </row>
    <row r="36" spans="1:6" x14ac:dyDescent="0.25">
      <c r="A36" s="87"/>
      <c r="C36" s="63"/>
      <c r="D36" s="64"/>
      <c r="E36" s="65"/>
      <c r="F36" s="65"/>
    </row>
    <row r="37" spans="1:6" x14ac:dyDescent="0.25">
      <c r="A37" s="87"/>
      <c r="C37" s="63"/>
      <c r="D37" s="64"/>
      <c r="E37" s="65"/>
      <c r="F37" s="65"/>
    </row>
    <row r="38" spans="1:6" x14ac:dyDescent="0.25">
      <c r="A38" s="87"/>
      <c r="C38" s="63"/>
      <c r="D38" s="64"/>
      <c r="E38" s="65"/>
      <c r="F38" s="65"/>
    </row>
    <row r="42" spans="1:6" ht="15" customHeight="1" x14ac:dyDescent="0.25">
      <c r="A42" s="104" t="s">
        <v>38</v>
      </c>
      <c r="B42" s="104"/>
      <c r="C42" s="104"/>
      <c r="D42" s="104"/>
      <c r="E42" s="104"/>
      <c r="F42" s="104"/>
    </row>
    <row r="43" spans="1:6" x14ac:dyDescent="0.25">
      <c r="A43" s="104"/>
      <c r="B43" s="104"/>
      <c r="C43" s="104"/>
      <c r="D43" s="104"/>
      <c r="E43" s="104"/>
      <c r="F43" s="104"/>
    </row>
    <row r="44" spans="1:6" x14ac:dyDescent="0.25">
      <c r="A44" s="104"/>
      <c r="B44" s="104"/>
      <c r="C44" s="104"/>
      <c r="D44" s="104"/>
      <c r="E44" s="104"/>
      <c r="F44" s="104"/>
    </row>
    <row r="45" spans="1:6" x14ac:dyDescent="0.25">
      <c r="A45" s="104"/>
      <c r="B45" s="104"/>
      <c r="C45" s="104"/>
      <c r="D45" s="104"/>
      <c r="E45" s="104"/>
      <c r="F45" s="104"/>
    </row>
    <row r="46" spans="1:6" x14ac:dyDescent="0.25">
      <c r="A46" s="104"/>
      <c r="B46" s="104"/>
      <c r="C46" s="104"/>
      <c r="D46" s="104"/>
      <c r="E46" s="104"/>
      <c r="F46" s="104"/>
    </row>
    <row r="47" spans="1:6" x14ac:dyDescent="0.25">
      <c r="A47" s="104"/>
      <c r="B47" s="104"/>
      <c r="C47" s="104"/>
      <c r="D47" s="104"/>
      <c r="E47" s="104"/>
      <c r="F47" s="104"/>
    </row>
    <row r="48" spans="1:6" x14ac:dyDescent="0.25">
      <c r="A48" s="104"/>
      <c r="B48" s="104"/>
      <c r="C48" s="104"/>
      <c r="D48" s="104"/>
      <c r="E48" s="104"/>
      <c r="F48" s="104"/>
    </row>
    <row r="49" spans="1:6" x14ac:dyDescent="0.25">
      <c r="A49" s="104"/>
      <c r="B49" s="104"/>
      <c r="C49" s="104"/>
      <c r="D49" s="104"/>
      <c r="E49" s="104"/>
      <c r="F49" s="104"/>
    </row>
    <row r="50" spans="1:6" x14ac:dyDescent="0.25">
      <c r="A50" s="104"/>
      <c r="B50" s="104"/>
      <c r="C50" s="104"/>
      <c r="D50" s="104"/>
      <c r="E50" s="104"/>
      <c r="F50" s="104"/>
    </row>
    <row r="51" spans="1:6" x14ac:dyDescent="0.25">
      <c r="A51" s="104"/>
      <c r="B51" s="104"/>
      <c r="C51" s="104"/>
      <c r="D51" s="104"/>
      <c r="E51" s="104"/>
      <c r="F51" s="104"/>
    </row>
    <row r="52" spans="1:6" x14ac:dyDescent="0.25">
      <c r="A52" s="104"/>
      <c r="B52" s="104"/>
      <c r="C52" s="104"/>
      <c r="D52" s="104"/>
      <c r="E52" s="104"/>
      <c r="F52" s="104"/>
    </row>
    <row r="53" spans="1:6" x14ac:dyDescent="0.25">
      <c r="A53" s="104"/>
      <c r="B53" s="104"/>
      <c r="C53" s="104"/>
      <c r="D53" s="104"/>
      <c r="E53" s="104"/>
      <c r="F53" s="104"/>
    </row>
    <row r="54" spans="1:6" x14ac:dyDescent="0.25">
      <c r="A54" s="104"/>
      <c r="B54" s="104"/>
      <c r="C54" s="104"/>
      <c r="D54" s="104"/>
      <c r="E54" s="104"/>
      <c r="F54" s="104"/>
    </row>
    <row r="55" spans="1:6" x14ac:dyDescent="0.25">
      <c r="A55" s="104"/>
      <c r="B55" s="104"/>
      <c r="C55" s="104"/>
      <c r="D55" s="104"/>
      <c r="E55" s="104"/>
      <c r="F55" s="104"/>
    </row>
    <row r="56" spans="1:6" x14ac:dyDescent="0.25">
      <c r="A56" s="104"/>
      <c r="B56" s="104"/>
      <c r="C56" s="104"/>
      <c r="D56" s="104"/>
      <c r="E56" s="104"/>
      <c r="F56" s="104"/>
    </row>
    <row r="57" spans="1:6" x14ac:dyDescent="0.25">
      <c r="A57" s="104"/>
      <c r="B57" s="104"/>
      <c r="C57" s="104"/>
      <c r="D57" s="104"/>
      <c r="E57" s="104"/>
      <c r="F57" s="104"/>
    </row>
    <row r="58" spans="1:6" x14ac:dyDescent="0.25">
      <c r="A58" s="104"/>
      <c r="B58" s="104"/>
      <c r="C58" s="104"/>
      <c r="D58" s="104"/>
      <c r="E58" s="104"/>
      <c r="F58" s="104"/>
    </row>
    <row r="59" spans="1:6" x14ac:dyDescent="0.25">
      <c r="A59" s="104"/>
      <c r="B59" s="104"/>
      <c r="C59" s="104"/>
      <c r="D59" s="104"/>
      <c r="E59" s="104"/>
      <c r="F59" s="104"/>
    </row>
    <row r="60" spans="1:6" x14ac:dyDescent="0.25">
      <c r="A60" s="104"/>
      <c r="B60" s="104"/>
      <c r="C60" s="104"/>
      <c r="D60" s="104"/>
      <c r="E60" s="104"/>
      <c r="F60" s="104"/>
    </row>
    <row r="61" spans="1:6" x14ac:dyDescent="0.25">
      <c r="A61" s="104"/>
      <c r="B61" s="104"/>
      <c r="C61" s="104"/>
      <c r="D61" s="104"/>
      <c r="E61" s="104"/>
      <c r="F61" s="104"/>
    </row>
    <row r="62" spans="1:6" ht="105.75" customHeight="1" x14ac:dyDescent="0.25">
      <c r="A62" s="104"/>
      <c r="B62" s="104"/>
      <c r="C62" s="104"/>
      <c r="D62" s="104"/>
      <c r="E62" s="104"/>
      <c r="F62" s="104"/>
    </row>
    <row r="64" spans="1:6" x14ac:dyDescent="0.25">
      <c r="A64" s="96" t="s">
        <v>2</v>
      </c>
      <c r="B64" s="97"/>
      <c r="C64" s="97"/>
      <c r="D64" s="97"/>
      <c r="E64" s="97"/>
      <c r="F64" s="97"/>
    </row>
    <row r="65" spans="1:7" ht="33.75" customHeight="1" x14ac:dyDescent="0.25">
      <c r="A65" s="96" t="s">
        <v>3</v>
      </c>
      <c r="B65" s="97"/>
      <c r="C65" s="97"/>
      <c r="D65" s="97"/>
      <c r="E65" s="97"/>
      <c r="F65" s="97"/>
    </row>
    <row r="67" spans="1:7" ht="35.25" customHeight="1" x14ac:dyDescent="0.25">
      <c r="A67" s="113" t="s">
        <v>21</v>
      </c>
      <c r="B67" s="113"/>
      <c r="C67" s="113"/>
      <c r="D67" s="113"/>
      <c r="E67" s="113"/>
      <c r="F67" s="113"/>
    </row>
    <row r="69" spans="1:7" s="29" customFormat="1" ht="58.5" customHeight="1" x14ac:dyDescent="0.2">
      <c r="A69" s="27"/>
      <c r="B69" s="111" t="s">
        <v>36</v>
      </c>
      <c r="C69" s="112"/>
      <c r="D69" s="112"/>
      <c r="E69" s="112"/>
      <c r="F69" s="28"/>
    </row>
    <row r="70" spans="1:7" s="29" customFormat="1" ht="21.95" customHeight="1" thickBot="1" x14ac:dyDescent="0.25">
      <c r="A70" s="30"/>
      <c r="B70" s="31"/>
      <c r="C70" s="16"/>
      <c r="D70" s="32"/>
      <c r="E70" s="33"/>
      <c r="F70" s="33"/>
    </row>
    <row r="71" spans="1:7" s="29" customFormat="1" ht="21.95" customHeight="1" thickBot="1" x14ac:dyDescent="0.35">
      <c r="A71" s="34"/>
      <c r="B71" s="35" t="s">
        <v>28</v>
      </c>
      <c r="C71" s="36"/>
      <c r="D71" s="37"/>
      <c r="E71" s="38"/>
      <c r="F71" s="39"/>
    </row>
    <row r="72" spans="1:7" s="29" customFormat="1" ht="21.95" customHeight="1" x14ac:dyDescent="0.3">
      <c r="A72" s="40"/>
      <c r="B72" s="41"/>
      <c r="C72" s="42"/>
      <c r="D72" s="42"/>
      <c r="E72" s="43"/>
      <c r="F72" s="44"/>
    </row>
    <row r="73" spans="1:7" s="29" customFormat="1" ht="24.75" customHeight="1" thickBot="1" x14ac:dyDescent="0.25">
      <c r="A73" s="52" t="s">
        <v>4</v>
      </c>
      <c r="B73" s="108" t="str">
        <f>B94</f>
        <v>Radovi na održavanju nerazvrstanih cesta i poljskih puteva</v>
      </c>
      <c r="C73" s="109"/>
      <c r="D73" s="109"/>
      <c r="E73" s="110"/>
      <c r="F73" s="53">
        <f>F102</f>
        <v>0</v>
      </c>
    </row>
    <row r="74" spans="1:7" s="29" customFormat="1" ht="21.95" customHeight="1" thickBot="1" x14ac:dyDescent="0.35">
      <c r="A74" s="45"/>
      <c r="B74" s="46" t="s">
        <v>29</v>
      </c>
      <c r="C74" s="47"/>
      <c r="D74" s="48"/>
      <c r="E74" s="49"/>
      <c r="F74" s="50">
        <f>F73</f>
        <v>0</v>
      </c>
    </row>
    <row r="75" spans="1:7" s="29" customFormat="1" ht="21.95" customHeight="1" thickBot="1" x14ac:dyDescent="0.35">
      <c r="A75" s="45"/>
      <c r="B75" s="46" t="s">
        <v>22</v>
      </c>
      <c r="C75" s="47"/>
      <c r="D75" s="48"/>
      <c r="E75" s="49"/>
      <c r="F75" s="20">
        <f>F74*0.25</f>
        <v>0</v>
      </c>
    </row>
    <row r="76" spans="1:7" s="29" customFormat="1" ht="21.95" customHeight="1" thickBot="1" x14ac:dyDescent="0.35">
      <c r="A76" s="45"/>
      <c r="B76" s="46" t="s">
        <v>23</v>
      </c>
      <c r="C76" s="47"/>
      <c r="D76" s="48"/>
      <c r="E76" s="49"/>
      <c r="F76" s="50">
        <f>F74+F75</f>
        <v>0</v>
      </c>
    </row>
    <row r="77" spans="1:7" s="75" customFormat="1" ht="13.5" x14ac:dyDescent="0.2">
      <c r="A77" s="107"/>
      <c r="B77" s="107"/>
      <c r="C77" s="107"/>
      <c r="D77" s="107"/>
      <c r="E77" s="107"/>
      <c r="F77" s="107"/>
      <c r="G77" s="25"/>
    </row>
    <row r="78" spans="1:7" s="75" customFormat="1" ht="13.5" x14ac:dyDescent="0.2">
      <c r="A78" s="54"/>
      <c r="B78" s="54"/>
      <c r="C78" s="54"/>
      <c r="D78" s="54"/>
      <c r="E78" s="54"/>
      <c r="F78" s="54"/>
      <c r="G78" s="25"/>
    </row>
    <row r="79" spans="1:7" s="75" customFormat="1" ht="13.5" x14ac:dyDescent="0.2">
      <c r="A79" s="54"/>
      <c r="B79" s="54"/>
      <c r="C79" s="54"/>
      <c r="D79" s="54"/>
      <c r="E79" s="54"/>
      <c r="F79" s="54"/>
      <c r="G79" s="25"/>
    </row>
    <row r="80" spans="1:7" s="75" customFormat="1" ht="13.5" x14ac:dyDescent="0.2">
      <c r="A80" s="54"/>
      <c r="B80" s="54"/>
      <c r="C80" s="54"/>
      <c r="D80" s="54"/>
      <c r="E80" s="54"/>
      <c r="F80" s="54"/>
      <c r="G80" s="25"/>
    </row>
    <row r="81" spans="1:7" s="75" customFormat="1" ht="13.5" x14ac:dyDescent="0.2">
      <c r="A81" s="54"/>
      <c r="B81" s="54"/>
      <c r="C81" s="54"/>
      <c r="D81" s="54"/>
      <c r="E81" s="54"/>
      <c r="F81" s="54"/>
      <c r="G81" s="25"/>
    </row>
    <row r="82" spans="1:7" s="75" customFormat="1" ht="13.5" x14ac:dyDescent="0.2">
      <c r="A82" s="54"/>
      <c r="B82" s="54"/>
      <c r="C82" s="54"/>
      <c r="D82" s="54"/>
      <c r="E82" s="54"/>
      <c r="F82" s="54"/>
      <c r="G82" s="25"/>
    </row>
    <row r="83" spans="1:7" s="75" customFormat="1" ht="13.5" x14ac:dyDescent="0.2">
      <c r="A83" s="54"/>
      <c r="B83" s="54"/>
      <c r="C83" s="54"/>
      <c r="D83" s="54"/>
      <c r="E83" s="54"/>
      <c r="F83" s="54"/>
      <c r="G83" s="25"/>
    </row>
    <row r="84" spans="1:7" s="75" customFormat="1" ht="13.5" x14ac:dyDescent="0.2">
      <c r="A84" s="54"/>
      <c r="B84" s="54"/>
      <c r="C84" s="54"/>
      <c r="D84" s="54"/>
      <c r="E84" s="54"/>
      <c r="F84" s="54"/>
      <c r="G84" s="25"/>
    </row>
    <row r="85" spans="1:7" s="75" customFormat="1" ht="13.5" x14ac:dyDescent="0.2">
      <c r="A85" s="54"/>
      <c r="B85" s="54"/>
      <c r="C85" s="54"/>
      <c r="D85" s="54"/>
      <c r="E85" s="54"/>
      <c r="F85" s="54"/>
      <c r="G85" s="25"/>
    </row>
    <row r="86" spans="1:7" s="75" customFormat="1" ht="13.5" x14ac:dyDescent="0.2">
      <c r="A86" s="54"/>
      <c r="B86" s="54"/>
      <c r="C86" s="54"/>
      <c r="D86" s="54"/>
      <c r="E86" s="54"/>
      <c r="F86" s="54"/>
      <c r="G86" s="25"/>
    </row>
    <row r="87" spans="1:7" s="75" customFormat="1" ht="13.5" x14ac:dyDescent="0.2">
      <c r="A87" s="54"/>
      <c r="B87" s="54"/>
      <c r="C87" s="54"/>
      <c r="D87" s="54"/>
      <c r="E87" s="54"/>
      <c r="F87" s="54"/>
      <c r="G87" s="25"/>
    </row>
    <row r="88" spans="1:7" s="75" customFormat="1" ht="13.5" x14ac:dyDescent="0.2">
      <c r="A88" s="54"/>
      <c r="B88" s="54"/>
      <c r="C88" s="54"/>
      <c r="D88" s="54"/>
      <c r="E88" s="54"/>
      <c r="F88" s="54"/>
      <c r="G88" s="25"/>
    </row>
    <row r="89" spans="1:7" s="75" customFormat="1" ht="13.5" x14ac:dyDescent="0.2">
      <c r="A89" s="54"/>
      <c r="B89" s="54"/>
      <c r="C89" s="54"/>
      <c r="D89" s="54"/>
      <c r="E89" s="54"/>
      <c r="F89" s="54"/>
      <c r="G89" s="25"/>
    </row>
    <row r="90" spans="1:7" s="75" customFormat="1" ht="13.5" x14ac:dyDescent="0.2">
      <c r="A90" s="54"/>
      <c r="B90" s="54"/>
      <c r="C90" s="54"/>
      <c r="D90" s="54"/>
      <c r="E90" s="54"/>
      <c r="F90" s="54"/>
      <c r="G90" s="25"/>
    </row>
    <row r="91" spans="1:7" s="75" customFormat="1" ht="13.5" x14ac:dyDescent="0.2">
      <c r="A91" s="54"/>
      <c r="B91" s="54"/>
      <c r="C91" s="54"/>
      <c r="D91" s="54"/>
      <c r="E91" s="54"/>
      <c r="F91" s="54"/>
      <c r="G91" s="25"/>
    </row>
    <row r="92" spans="1:7" s="75" customFormat="1" ht="12.75" x14ac:dyDescent="0.2">
      <c r="A92" s="55" t="s">
        <v>14</v>
      </c>
      <c r="B92" s="55" t="s">
        <v>15</v>
      </c>
      <c r="C92" s="55" t="s">
        <v>16</v>
      </c>
      <c r="D92" s="55" t="s">
        <v>10</v>
      </c>
      <c r="E92" s="55" t="s">
        <v>17</v>
      </c>
      <c r="F92" s="55" t="s">
        <v>18</v>
      </c>
      <c r="G92" s="25"/>
    </row>
    <row r="93" spans="1:7" s="75" customFormat="1" ht="12.75" x14ac:dyDescent="0.2">
      <c r="A93" s="25"/>
      <c r="B93" s="25"/>
      <c r="C93" s="25"/>
      <c r="D93" s="25"/>
      <c r="E93" s="25"/>
      <c r="F93" s="25"/>
      <c r="G93" s="25"/>
    </row>
    <row r="94" spans="1:7" s="75" customFormat="1" ht="18" customHeight="1" thickBot="1" x14ac:dyDescent="0.25">
      <c r="A94" s="10" t="s">
        <v>4</v>
      </c>
      <c r="B94" s="102" t="s">
        <v>45</v>
      </c>
      <c r="C94" s="102"/>
      <c r="D94" s="102"/>
      <c r="E94" s="102"/>
      <c r="F94" s="102"/>
      <c r="G94" s="25"/>
    </row>
    <row r="95" spans="1:7" s="75" customFormat="1" ht="15.75" thickTop="1" x14ac:dyDescent="0.2">
      <c r="A95" s="88"/>
      <c r="B95" s="62"/>
      <c r="C95" s="70"/>
      <c r="D95" s="89"/>
      <c r="E95" s="60"/>
      <c r="F95" s="60"/>
      <c r="G95" s="25"/>
    </row>
    <row r="96" spans="1:7" s="75" customFormat="1" ht="55.5" customHeight="1" x14ac:dyDescent="0.2">
      <c r="A96" s="9" t="s">
        <v>12</v>
      </c>
      <c r="B96" s="90" t="s">
        <v>50</v>
      </c>
      <c r="C96" s="1" t="s">
        <v>27</v>
      </c>
      <c r="D96" s="7">
        <v>5000</v>
      </c>
      <c r="E96" s="22"/>
      <c r="F96" s="26">
        <f>ROUND(D96*E96,2)</f>
        <v>0</v>
      </c>
      <c r="G96" s="25"/>
    </row>
    <row r="97" spans="1:7" s="75" customFormat="1" x14ac:dyDescent="0.2">
      <c r="A97" s="9"/>
      <c r="B97" s="90"/>
      <c r="C97" s="91"/>
      <c r="D97" s="92"/>
      <c r="E97" s="93"/>
      <c r="F97" s="93"/>
      <c r="G97" s="25"/>
    </row>
    <row r="98" spans="1:7" s="75" customFormat="1" ht="55.5" customHeight="1" x14ac:dyDescent="0.2">
      <c r="A98" s="9" t="s">
        <v>13</v>
      </c>
      <c r="B98" s="90" t="s">
        <v>37</v>
      </c>
      <c r="C98" s="1" t="s">
        <v>24</v>
      </c>
      <c r="D98" s="7">
        <v>1000</v>
      </c>
      <c r="E98" s="22"/>
      <c r="F98" s="26">
        <f>ROUND(D98*E98,2)</f>
        <v>0</v>
      </c>
      <c r="G98" s="25"/>
    </row>
    <row r="99" spans="1:7" s="75" customFormat="1" ht="12.75" x14ac:dyDescent="0.2">
      <c r="A99" s="24"/>
      <c r="B99" s="25"/>
      <c r="C99" s="1"/>
      <c r="D99" s="15"/>
      <c r="E99" s="2"/>
      <c r="F99" s="2"/>
      <c r="G99" s="25"/>
    </row>
    <row r="100" spans="1:7" s="75" customFormat="1" ht="38.25" x14ac:dyDescent="0.2">
      <c r="A100" s="24"/>
      <c r="B100" s="25" t="s">
        <v>30</v>
      </c>
      <c r="C100" s="1"/>
      <c r="D100" s="15"/>
      <c r="E100" s="15"/>
      <c r="F100" s="2"/>
      <c r="G100" s="25"/>
    </row>
    <row r="101" spans="1:7" s="75" customFormat="1" x14ac:dyDescent="0.2">
      <c r="A101" s="8"/>
      <c r="B101" s="25"/>
      <c r="C101" s="25"/>
      <c r="D101" s="94"/>
      <c r="E101" s="95"/>
      <c r="F101" s="95"/>
      <c r="G101" s="25"/>
    </row>
    <row r="102" spans="1:7" s="75" customFormat="1" ht="13.5" thickBot="1" x14ac:dyDescent="0.25">
      <c r="A102" s="11"/>
      <c r="B102" s="12" t="s">
        <v>11</v>
      </c>
      <c r="C102" s="13"/>
      <c r="D102" s="14"/>
      <c r="E102" s="23"/>
      <c r="F102" s="17">
        <f>SUM(F96:F98)</f>
        <v>0</v>
      </c>
      <c r="G102" s="25"/>
    </row>
    <row r="103" spans="1:7" s="75" customFormat="1" ht="13.5" thickTop="1" x14ac:dyDescent="0.2">
      <c r="A103" s="16"/>
      <c r="B103" s="3"/>
      <c r="C103" s="1"/>
      <c r="D103" s="15"/>
      <c r="E103" s="19"/>
      <c r="F103" s="18"/>
      <c r="G103" s="25"/>
    </row>
    <row r="104" spans="1:7" s="75" customFormat="1" ht="12.75" x14ac:dyDescent="0.2">
      <c r="A104" s="16"/>
      <c r="B104" s="3"/>
      <c r="C104" s="1"/>
      <c r="D104" s="15"/>
      <c r="E104" s="19"/>
      <c r="F104" s="18"/>
      <c r="G104" s="25"/>
    </row>
    <row r="105" spans="1:7" x14ac:dyDescent="0.25">
      <c r="A105" s="8"/>
      <c r="B105" s="3"/>
      <c r="C105" s="4"/>
      <c r="D105" s="5"/>
      <c r="E105" s="21"/>
      <c r="F105" s="21"/>
    </row>
    <row r="106" spans="1:7" x14ac:dyDescent="0.25">
      <c r="A106" s="8"/>
      <c r="B106" s="3"/>
      <c r="C106" s="4"/>
      <c r="D106" s="5"/>
      <c r="E106" s="21"/>
      <c r="F106" s="21"/>
    </row>
    <row r="107" spans="1:7" x14ac:dyDescent="0.25">
      <c r="A107" s="8"/>
      <c r="B107" s="6" t="s">
        <v>25</v>
      </c>
      <c r="C107" s="4"/>
      <c r="D107" s="5"/>
      <c r="E107" s="21"/>
      <c r="F107" s="21"/>
    </row>
    <row r="108" spans="1:7" x14ac:dyDescent="0.25">
      <c r="A108" s="8"/>
      <c r="B108" s="6"/>
      <c r="C108" s="4"/>
      <c r="D108" s="5"/>
      <c r="E108" s="21"/>
      <c r="F108" s="21"/>
    </row>
    <row r="109" spans="1:7" x14ac:dyDescent="0.25">
      <c r="A109" s="8"/>
      <c r="B109" s="6"/>
      <c r="C109" s="4"/>
      <c r="D109" s="5"/>
      <c r="E109" s="21"/>
      <c r="F109" s="21"/>
    </row>
    <row r="110" spans="1:7" x14ac:dyDescent="0.25">
      <c r="A110" s="8"/>
      <c r="B110" s="6"/>
      <c r="C110" s="4"/>
      <c r="D110" s="5"/>
      <c r="E110" s="21"/>
      <c r="F110" s="21"/>
    </row>
    <row r="111" spans="1:7" x14ac:dyDescent="0.25">
      <c r="A111" s="8"/>
      <c r="B111" s="6"/>
      <c r="C111" s="4"/>
      <c r="D111" s="5"/>
      <c r="E111" s="21"/>
      <c r="F111" s="21"/>
    </row>
    <row r="112" spans="1:7" x14ac:dyDescent="0.25">
      <c r="A112" s="8"/>
      <c r="B112" s="6"/>
      <c r="C112" s="4"/>
      <c r="D112" s="5"/>
      <c r="E112" s="21"/>
      <c r="F112" s="21"/>
    </row>
    <row r="113" spans="1:6" x14ac:dyDescent="0.25">
      <c r="A113" s="8"/>
      <c r="B113" s="6"/>
      <c r="C113" s="4"/>
      <c r="D113" s="5"/>
      <c r="E113" s="21"/>
      <c r="F113" s="21"/>
    </row>
    <row r="114" spans="1:6" x14ac:dyDescent="0.25">
      <c r="A114" s="8"/>
      <c r="B114" s="6"/>
      <c r="C114" s="4"/>
      <c r="D114" s="5"/>
      <c r="E114" s="21"/>
      <c r="F114" s="21"/>
    </row>
    <row r="115" spans="1:6" x14ac:dyDescent="0.25">
      <c r="A115" s="8"/>
      <c r="B115" s="6"/>
      <c r="C115" s="4"/>
      <c r="D115" s="5"/>
      <c r="E115" s="21"/>
      <c r="F115" s="21"/>
    </row>
    <row r="116" spans="1:6" x14ac:dyDescent="0.25">
      <c r="A116" s="8"/>
      <c r="B116" s="6"/>
      <c r="C116" s="4"/>
      <c r="D116" s="5"/>
      <c r="E116" s="21"/>
      <c r="F116" s="21"/>
    </row>
    <row r="117" spans="1:6" x14ac:dyDescent="0.25">
      <c r="A117" s="8"/>
      <c r="B117" s="6"/>
      <c r="C117" s="4"/>
      <c r="D117" s="5"/>
      <c r="E117" s="21"/>
      <c r="F117" s="21"/>
    </row>
    <row r="118" spans="1:6" x14ac:dyDescent="0.25">
      <c r="A118" s="8"/>
      <c r="B118" s="6"/>
      <c r="C118" s="4"/>
      <c r="D118" s="5"/>
      <c r="E118" s="21"/>
      <c r="F118" s="21"/>
    </row>
    <row r="119" spans="1:6" x14ac:dyDescent="0.25">
      <c r="A119" s="8"/>
      <c r="B119" s="6"/>
      <c r="C119" s="4"/>
      <c r="D119" s="5"/>
      <c r="E119" s="21"/>
      <c r="F119" s="21"/>
    </row>
    <row r="120" spans="1:6" x14ac:dyDescent="0.25">
      <c r="A120" s="8"/>
      <c r="B120" s="6"/>
      <c r="C120" s="4"/>
      <c r="D120" s="5"/>
      <c r="E120" s="21"/>
      <c r="F120" s="21"/>
    </row>
    <row r="121" spans="1:6" x14ac:dyDescent="0.25">
      <c r="A121" s="8"/>
      <c r="B121" s="6"/>
      <c r="C121" s="4"/>
      <c r="D121" s="5"/>
      <c r="E121" s="21"/>
      <c r="F121" s="21"/>
    </row>
    <row r="122" spans="1:6" x14ac:dyDescent="0.25">
      <c r="A122" s="8"/>
      <c r="B122" s="6"/>
      <c r="C122" s="4"/>
      <c r="D122" s="5"/>
      <c r="E122" s="21"/>
      <c r="F122" s="21"/>
    </row>
    <row r="123" spans="1:6" x14ac:dyDescent="0.25">
      <c r="A123" s="8"/>
      <c r="B123" s="6"/>
      <c r="C123" s="4"/>
      <c r="D123" s="5"/>
      <c r="E123" s="21"/>
      <c r="F123" s="21"/>
    </row>
    <row r="124" spans="1:6" x14ac:dyDescent="0.25">
      <c r="A124" s="8"/>
      <c r="B124" s="6"/>
      <c r="C124" s="4"/>
      <c r="D124" s="5"/>
      <c r="E124" s="21"/>
      <c r="F124" s="21"/>
    </row>
    <row r="125" spans="1:6" x14ac:dyDescent="0.25">
      <c r="A125" s="8"/>
      <c r="B125" s="6"/>
      <c r="C125" s="4"/>
      <c r="D125" s="5"/>
      <c r="E125" s="21"/>
      <c r="F125" s="21"/>
    </row>
    <row r="126" spans="1:6" x14ac:dyDescent="0.25">
      <c r="A126" s="8"/>
      <c r="B126" s="6"/>
      <c r="C126" s="4"/>
      <c r="D126" s="5"/>
      <c r="E126" s="21"/>
      <c r="F126" s="21"/>
    </row>
    <row r="127" spans="1:6" x14ac:dyDescent="0.25">
      <c r="A127" s="8"/>
      <c r="B127" s="6"/>
      <c r="C127" s="4"/>
      <c r="D127" s="5"/>
      <c r="E127" s="21"/>
      <c r="F127" s="21"/>
    </row>
    <row r="128" spans="1:6" x14ac:dyDescent="0.25">
      <c r="A128" s="8"/>
      <c r="B128" s="6"/>
      <c r="C128" s="4"/>
      <c r="D128" s="5"/>
      <c r="E128" s="21"/>
      <c r="F128" s="21"/>
    </row>
    <row r="129" spans="1:6" x14ac:dyDescent="0.25">
      <c r="A129" s="8"/>
      <c r="B129" s="6" t="s">
        <v>19</v>
      </c>
      <c r="C129" s="4"/>
      <c r="D129" s="5"/>
      <c r="E129" s="21"/>
      <c r="F129" s="21"/>
    </row>
    <row r="130" spans="1:6" x14ac:dyDescent="0.25">
      <c r="A130" s="8"/>
      <c r="B130" s="6"/>
      <c r="C130" s="4"/>
      <c r="D130" s="5"/>
      <c r="E130" s="21"/>
      <c r="F130" s="21"/>
    </row>
    <row r="131" spans="1:6" x14ac:dyDescent="0.25">
      <c r="A131" s="8"/>
      <c r="B131" s="6"/>
      <c r="C131" s="4"/>
      <c r="D131" s="5"/>
      <c r="E131" s="21"/>
      <c r="F131" s="21"/>
    </row>
    <row r="132" spans="1:6" x14ac:dyDescent="0.25">
      <c r="A132" s="88"/>
    </row>
    <row r="133" spans="1:6" x14ac:dyDescent="0.25">
      <c r="A133" s="88"/>
    </row>
    <row r="134" spans="1:6" x14ac:dyDescent="0.25">
      <c r="A134" s="88"/>
    </row>
    <row r="135" spans="1:6" x14ac:dyDescent="0.25">
      <c r="A135" s="88"/>
    </row>
    <row r="136" spans="1:6" x14ac:dyDescent="0.25">
      <c r="A136" s="88"/>
    </row>
    <row r="137" spans="1:6" x14ac:dyDescent="0.25">
      <c r="A137" s="88"/>
    </row>
    <row r="138" spans="1:6" x14ac:dyDescent="0.25">
      <c r="A138" s="88"/>
    </row>
    <row r="139" spans="1:6" x14ac:dyDescent="0.25">
      <c r="A139" s="88"/>
    </row>
    <row r="140" spans="1:6" x14ac:dyDescent="0.25">
      <c r="A140" s="88"/>
    </row>
    <row r="141" spans="1:6" x14ac:dyDescent="0.25">
      <c r="A141" s="88"/>
    </row>
    <row r="142" spans="1:6" x14ac:dyDescent="0.25">
      <c r="A142" s="88"/>
    </row>
    <row r="143" spans="1:6" x14ac:dyDescent="0.25">
      <c r="A143" s="88"/>
    </row>
    <row r="144" spans="1:6" x14ac:dyDescent="0.25">
      <c r="A144" s="88"/>
    </row>
    <row r="145" spans="1:1" x14ac:dyDescent="0.25">
      <c r="A145" s="88"/>
    </row>
    <row r="146" spans="1:1" x14ac:dyDescent="0.25">
      <c r="A146" s="88"/>
    </row>
    <row r="147" spans="1:1" x14ac:dyDescent="0.25">
      <c r="A147" s="88"/>
    </row>
    <row r="148" spans="1:1" x14ac:dyDescent="0.25">
      <c r="A148" s="88"/>
    </row>
    <row r="149" spans="1:1" x14ac:dyDescent="0.25">
      <c r="A149" s="88"/>
    </row>
    <row r="150" spans="1:1" x14ac:dyDescent="0.25">
      <c r="A150" s="88"/>
    </row>
    <row r="151" spans="1:1" x14ac:dyDescent="0.25">
      <c r="A151" s="88"/>
    </row>
    <row r="152" spans="1:1" x14ac:dyDescent="0.25">
      <c r="A152" s="88"/>
    </row>
    <row r="153" spans="1:1" x14ac:dyDescent="0.25">
      <c r="A153" s="88"/>
    </row>
    <row r="154" spans="1:1" x14ac:dyDescent="0.25">
      <c r="A154" s="88"/>
    </row>
    <row r="155" spans="1:1" x14ac:dyDescent="0.25">
      <c r="A155" s="88"/>
    </row>
    <row r="156" spans="1:1" x14ac:dyDescent="0.25">
      <c r="A156" s="88"/>
    </row>
    <row r="157" spans="1:1" x14ac:dyDescent="0.25">
      <c r="A157" s="88"/>
    </row>
    <row r="158" spans="1:1" x14ac:dyDescent="0.25">
      <c r="A158" s="88"/>
    </row>
    <row r="159" spans="1:1" x14ac:dyDescent="0.25">
      <c r="A159" s="88"/>
    </row>
    <row r="160" spans="1:1" x14ac:dyDescent="0.25">
      <c r="A160" s="88"/>
    </row>
    <row r="161" spans="1:1" x14ac:dyDescent="0.25">
      <c r="A161" s="88"/>
    </row>
    <row r="162" spans="1:1" x14ac:dyDescent="0.25">
      <c r="A162" s="88"/>
    </row>
    <row r="163" spans="1:1" x14ac:dyDescent="0.25">
      <c r="A163" s="88"/>
    </row>
    <row r="164" spans="1:1" x14ac:dyDescent="0.25">
      <c r="A164" s="88"/>
    </row>
    <row r="165" spans="1:1" x14ac:dyDescent="0.25">
      <c r="A165" s="88"/>
    </row>
    <row r="166" spans="1:1" x14ac:dyDescent="0.25">
      <c r="A166" s="88"/>
    </row>
    <row r="167" spans="1:1" x14ac:dyDescent="0.25">
      <c r="A167" s="88"/>
    </row>
    <row r="168" spans="1:1" x14ac:dyDescent="0.25">
      <c r="A168" s="88"/>
    </row>
    <row r="169" spans="1:1" x14ac:dyDescent="0.25">
      <c r="A169" s="88"/>
    </row>
    <row r="170" spans="1:1" x14ac:dyDescent="0.25">
      <c r="A170" s="88"/>
    </row>
    <row r="171" spans="1:1" x14ac:dyDescent="0.25">
      <c r="A171" s="88"/>
    </row>
    <row r="172" spans="1:1" x14ac:dyDescent="0.25">
      <c r="A172" s="88"/>
    </row>
    <row r="173" spans="1:1" x14ac:dyDescent="0.25">
      <c r="A173" s="88"/>
    </row>
    <row r="174" spans="1:1" x14ac:dyDescent="0.25">
      <c r="A174" s="88"/>
    </row>
    <row r="175" spans="1:1" x14ac:dyDescent="0.25">
      <c r="A175" s="88"/>
    </row>
    <row r="176" spans="1:1" x14ac:dyDescent="0.25">
      <c r="A176" s="88"/>
    </row>
    <row r="177" spans="1:1" x14ac:dyDescent="0.25">
      <c r="A177" s="88"/>
    </row>
    <row r="178" spans="1:1" x14ac:dyDescent="0.25">
      <c r="A178" s="88"/>
    </row>
    <row r="179" spans="1:1" x14ac:dyDescent="0.25">
      <c r="A179" s="88"/>
    </row>
    <row r="180" spans="1:1" x14ac:dyDescent="0.25">
      <c r="A180" s="88"/>
    </row>
    <row r="181" spans="1:1" x14ac:dyDescent="0.25">
      <c r="A181" s="88"/>
    </row>
    <row r="182" spans="1:1" x14ac:dyDescent="0.25">
      <c r="A182" s="88"/>
    </row>
    <row r="183" spans="1:1" x14ac:dyDescent="0.25">
      <c r="A183" s="88"/>
    </row>
    <row r="184" spans="1:1" x14ac:dyDescent="0.25">
      <c r="A184" s="88"/>
    </row>
    <row r="185" spans="1:1" x14ac:dyDescent="0.25">
      <c r="A185" s="88"/>
    </row>
    <row r="186" spans="1:1" x14ac:dyDescent="0.25">
      <c r="A186" s="88"/>
    </row>
    <row r="187" spans="1:1" x14ac:dyDescent="0.25">
      <c r="A187" s="88"/>
    </row>
    <row r="188" spans="1:1" x14ac:dyDescent="0.25">
      <c r="A188" s="88"/>
    </row>
    <row r="189" spans="1:1" x14ac:dyDescent="0.25">
      <c r="A189" s="88"/>
    </row>
    <row r="190" spans="1:1" x14ac:dyDescent="0.25">
      <c r="A190" s="88"/>
    </row>
    <row r="191" spans="1:1" x14ac:dyDescent="0.25">
      <c r="A191" s="88"/>
    </row>
    <row r="192" spans="1:1" x14ac:dyDescent="0.25">
      <c r="A192" s="88"/>
    </row>
    <row r="193" spans="1:1" x14ac:dyDescent="0.25">
      <c r="A193" s="88"/>
    </row>
    <row r="194" spans="1:1" x14ac:dyDescent="0.25">
      <c r="A194" s="88"/>
    </row>
    <row r="195" spans="1:1" x14ac:dyDescent="0.25">
      <c r="A195" s="88"/>
    </row>
    <row r="196" spans="1:1" x14ac:dyDescent="0.25">
      <c r="A196" s="88"/>
    </row>
    <row r="197" spans="1:1" x14ac:dyDescent="0.25">
      <c r="A197" s="88"/>
    </row>
    <row r="198" spans="1:1" x14ac:dyDescent="0.25">
      <c r="A198" s="88"/>
    </row>
    <row r="199" spans="1:1" x14ac:dyDescent="0.25">
      <c r="A199" s="88"/>
    </row>
    <row r="200" spans="1:1" x14ac:dyDescent="0.25">
      <c r="A200" s="88"/>
    </row>
    <row r="201" spans="1:1" x14ac:dyDescent="0.25">
      <c r="A201" s="88"/>
    </row>
    <row r="202" spans="1:1" x14ac:dyDescent="0.25">
      <c r="A202" s="88"/>
    </row>
    <row r="203" spans="1:1" x14ac:dyDescent="0.25">
      <c r="A203" s="88"/>
    </row>
    <row r="204" spans="1:1" x14ac:dyDescent="0.25">
      <c r="A204" s="88"/>
    </row>
    <row r="205" spans="1:1" x14ac:dyDescent="0.25">
      <c r="A205" s="88"/>
    </row>
    <row r="206" spans="1:1" x14ac:dyDescent="0.25">
      <c r="A206" s="88"/>
    </row>
    <row r="207" spans="1:1" x14ac:dyDescent="0.25">
      <c r="A207" s="88"/>
    </row>
    <row r="208" spans="1:1" x14ac:dyDescent="0.25">
      <c r="A208" s="88"/>
    </row>
    <row r="209" spans="1:1" x14ac:dyDescent="0.25">
      <c r="A209" s="88"/>
    </row>
    <row r="210" spans="1:1" x14ac:dyDescent="0.25">
      <c r="A210" s="88"/>
    </row>
    <row r="211" spans="1:1" x14ac:dyDescent="0.25">
      <c r="A211" s="88"/>
    </row>
    <row r="212" spans="1:1" x14ac:dyDescent="0.25">
      <c r="A212" s="88"/>
    </row>
    <row r="213" spans="1:1" x14ac:dyDescent="0.25">
      <c r="A213" s="88"/>
    </row>
    <row r="214" spans="1:1" x14ac:dyDescent="0.25">
      <c r="A214" s="88"/>
    </row>
    <row r="215" spans="1:1" x14ac:dyDescent="0.25">
      <c r="A215" s="88"/>
    </row>
    <row r="216" spans="1:1" x14ac:dyDescent="0.25">
      <c r="A216" s="88"/>
    </row>
    <row r="217" spans="1:1" x14ac:dyDescent="0.25">
      <c r="A217" s="88"/>
    </row>
    <row r="218" spans="1:1" x14ac:dyDescent="0.25">
      <c r="A218" s="88"/>
    </row>
    <row r="219" spans="1:1" x14ac:dyDescent="0.25">
      <c r="A219" s="88"/>
    </row>
  </sheetData>
  <sheetProtection algorithmName="SHA-512" hashValue="xipfXoY2076OOPg7lHcAtc2KciNqah913m5DeqJm0RzgBZckyksWO/pUcXWFrpnVO01KNzBZ44Iydmtxb4m5hw==" saltValue="EAtW+dYN7bUSdWyRaTta7Q==" spinCount="100000" sheet="1" objects="1" scenarios="1" selectLockedCells="1"/>
  <mergeCells count="24">
    <mergeCell ref="B94:F94"/>
    <mergeCell ref="C10:F10"/>
    <mergeCell ref="C11:F11"/>
    <mergeCell ref="C12:F12"/>
    <mergeCell ref="C14:F14"/>
    <mergeCell ref="A42:F62"/>
    <mergeCell ref="C19:F19"/>
    <mergeCell ref="C26:F26"/>
    <mergeCell ref="A77:F77"/>
    <mergeCell ref="B73:E73"/>
    <mergeCell ref="C15:F15"/>
    <mergeCell ref="C20:F20"/>
    <mergeCell ref="B69:E69"/>
    <mergeCell ref="C16:F16"/>
    <mergeCell ref="C21:F21"/>
    <mergeCell ref="A67:F67"/>
    <mergeCell ref="A64:F64"/>
    <mergeCell ref="A65:F65"/>
    <mergeCell ref="C23:F23"/>
    <mergeCell ref="C25:F25"/>
    <mergeCell ref="B31:C31"/>
    <mergeCell ref="B32:C32"/>
    <mergeCell ref="B34:C34"/>
    <mergeCell ref="B35:C35"/>
  </mergeCells>
  <pageMargins left="1.0236220472440944" right="0.47244094488188981" top="0.6692913385826772" bottom="0.6692913385826772" header="0.31496062992125984" footer="0.31496062992125984"/>
  <pageSetup paperSize="9" orientation="portrait" r:id="rId1"/>
  <headerFooter>
    <oddHeader xml:space="preserve">&amp;L&amp;"-,Podebljano"&amp;9
&amp;R&amp;"-,Podebljano"&amp;10
</oddHeader>
    <oddFooter>&amp;LTroškovnik - radovi na održavanju nerazvrstanih cesta i poljskih puteva&amp;RStranica &amp;P od &amp;N</oddFooter>
  </headerFooter>
  <rowBreaks count="3" manualBreakCount="3">
    <brk id="41" max="16383" man="1"/>
    <brk id="67" max="5" man="1"/>
    <brk id="9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2</vt:i4>
      </vt:variant>
    </vt:vector>
  </HeadingPairs>
  <TitlesOfParts>
    <vt:vector size="3" baseType="lpstr">
      <vt:lpstr>STRMEC PODRAVSKI1</vt:lpstr>
      <vt:lpstr>'STRMEC PODRAVSKI1'!Ispis_naslova</vt:lpstr>
      <vt:lpstr>'STRMEC PODRAVSKI1'!Podrucje_ispisa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Matija</dc:creator>
  <cp:lastModifiedBy>Lidija Kišiček</cp:lastModifiedBy>
  <cp:lastPrinted>2023-09-03T08:05:15Z</cp:lastPrinted>
  <dcterms:created xsi:type="dcterms:W3CDTF">2013-02-21T14:09:35Z</dcterms:created>
  <dcterms:modified xsi:type="dcterms:W3CDTF">2023-09-07T09:35:37Z</dcterms:modified>
</cp:coreProperties>
</file>