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dija\Documents\Dropbox\Family Room\Lidija Dokumenti\NABAVA\PETRIJANEC - POPRAVLJANJE NC I PP\"/>
    </mc:Choice>
  </mc:AlternateContent>
  <xr:revisionPtr revIDLastSave="0" documentId="8_{76547ACB-2D0C-44F2-BF4F-E70A17C8321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pravljanje ner. cesta" sheetId="1" r:id="rId1"/>
  </sheets>
  <definedNames>
    <definedName name="_xlnm.Print_Titles" localSheetId="0">'Popravljanje ner. cesta'!$88:$89</definedName>
    <definedName name="_xlnm.Print_Area" localSheetId="0">'Popravljanje ner. cesta'!$A$1:$F$177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9" i="1" l="1"/>
  <c r="F139" i="1"/>
  <c r="B78" i="1"/>
  <c r="F143" i="1" l="1"/>
  <c r="F79" i="1" s="1"/>
  <c r="F95" i="1" l="1"/>
  <c r="F93" i="1"/>
  <c r="F101" i="1" l="1"/>
  <c r="F78" i="1" s="1"/>
  <c r="F80" i="1" l="1"/>
  <c r="F81" i="1" s="1"/>
  <c r="F82" i="1" s="1"/>
</calcChain>
</file>

<file path=xl/sharedStrings.xml><?xml version="1.0" encoding="utf-8"?>
<sst xmlns="http://schemas.openxmlformats.org/spreadsheetml/2006/main" count="68" uniqueCount="65">
  <si>
    <t>Građevina:</t>
  </si>
  <si>
    <t>Datum:</t>
  </si>
  <si>
    <t>Napomena:</t>
  </si>
  <si>
    <t>Konačni obračun svih izvedenih radova prema ovom troškovniku izvršit će se po stvarno izvedenim količinama.</t>
  </si>
  <si>
    <t>Lokacija:</t>
  </si>
  <si>
    <t>Predmet:</t>
  </si>
  <si>
    <t>OPĆINA PETRIJANEC</t>
  </si>
  <si>
    <t>OIB: 59042118698</t>
  </si>
  <si>
    <t>Investitor:</t>
  </si>
  <si>
    <t>količina</t>
  </si>
  <si>
    <t>1</t>
  </si>
  <si>
    <t>2</t>
  </si>
  <si>
    <t>r.br.</t>
  </si>
  <si>
    <t>Kratki opis troškovničke stavke</t>
  </si>
  <si>
    <t>jed. mj.</t>
  </si>
  <si>
    <t>cijena</t>
  </si>
  <si>
    <t>iznos</t>
  </si>
  <si>
    <t>------ KRAJ TROŠKOVNIKA ------</t>
  </si>
  <si>
    <t>Matija Vindiš, mag.ing.aedif.</t>
  </si>
  <si>
    <t xml:space="preserve">Potpisom ugovora o građenju i ovog troškovnika koji je sastavni dio ugovora, izvođač preuzima sve obveze iz ugovora , ovih općih uvjeta i troškovničkih stavaka te se odriče prava njihovog naknadnog pobijanja.                                                                                                                                                                           </t>
  </si>
  <si>
    <t>PDV 25%</t>
  </si>
  <si>
    <t>SVEUKUPNO sa PDV-om</t>
  </si>
  <si>
    <t>m3</t>
  </si>
  <si>
    <t>(naziv tvrtke / zajednice ponuditelja)</t>
  </si>
  <si>
    <t>m2</t>
  </si>
  <si>
    <t xml:space="preserve">    NERAZVRSTANIH CESTA</t>
  </si>
  <si>
    <t xml:space="preserve">A) RADOVI NA POPRAVLJANJU </t>
  </si>
  <si>
    <t xml:space="preserve">    metodom hladne reciklaže “in situ”</t>
  </si>
  <si>
    <t xml:space="preserve">B ) RADOVI NA POPRAVLJANJU </t>
  </si>
  <si>
    <t xml:space="preserve">NC 1-021, na dijelu k.č.br 153 i na k.č.br.1027,     </t>
  </si>
  <si>
    <t xml:space="preserve">NC 2-057, na k.č.br 1401/2, k.o. Petrijanec </t>
  </si>
  <si>
    <t xml:space="preserve">A)  PETRIJANEC, Sportska ulica, </t>
  </si>
  <si>
    <t xml:space="preserve">k.o. Petrijanec i     </t>
  </si>
  <si>
    <r>
      <t xml:space="preserve">B)  NOVA VES PETRIJANEČKA, </t>
    </r>
    <r>
      <rPr>
        <b/>
        <sz val="11"/>
        <rFont val="Arial"/>
        <family val="2"/>
        <charset val="238"/>
      </rPr>
      <t/>
    </r>
  </si>
  <si>
    <t>SVEUKUPNA REKAPITULACIJA</t>
  </si>
  <si>
    <t>SVEUKUPNO bez PDV-a</t>
  </si>
  <si>
    <t>RADOVI NA POPRAVLJANJU NERAZVRSTANIH CESTA I POLJSKIH PUTEVA</t>
  </si>
  <si>
    <t>NAPOMENA: obračun zemljanih radova prema stvarnim količinama u zbijenom stanju, a iste pravdati građevinskom knjigom.</t>
  </si>
  <si>
    <t xml:space="preserve">Dobava  i ugradnja šljunčanog materijala za izravnanje udarnih rupa na predmetnom poljskom putu. Ugradnja šljunčanog materijala veličine zrna 0-32 mm u sloju prosječne debljine 10 cm, uključivo i valjanje do visine postojećeg zdravog dijela puta. Obračun po m3 ugrađenog materijala. </t>
  </si>
  <si>
    <t>k.o. Nova Ves Petrijanečka</t>
  </si>
  <si>
    <t xml:space="preserve">NC 2-107, na k.č.br. 731, </t>
  </si>
  <si>
    <t xml:space="preserve">     NERAZVRSTANE CESTE - poljskog puta</t>
  </si>
  <si>
    <t>srpanj 2023. godine</t>
  </si>
  <si>
    <t>Izradio:</t>
  </si>
  <si>
    <t>M.P.</t>
  </si>
  <si>
    <r>
      <rPr>
        <sz val="10"/>
        <rFont val="Arial"/>
        <family val="2"/>
        <charset val="238"/>
      </rPr>
      <t xml:space="preserve">Predmet ovog troškovnika su:                                                                                                                       A) građevinski radovi na popravljanju nerazvrstane ceste u naselju Petrijanec, nastavak Sportske ulice od naselja prema dovodnom kanalu HE. Ukupna duljina dionice 1300 m. Planirana izvedba u širini 3,9 m.                                                        </t>
    </r>
    <r>
      <rPr>
        <sz val="10"/>
        <color rgb="FFFF0000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38"/>
      </rPr>
      <t xml:space="preserve">B) građevinski radovi na popravljanju nerazvrstane ceste-poljskog puta u naselju Nova ves Petrijanečka  Ukupna duljina dionice 1600 m. Širina puta 3,0-3,5 m. Procjenjeno je da treba popraviti do 60 % površine puta.  </t>
    </r>
    <r>
      <rPr>
        <sz val="10"/>
        <color rgb="FFFF0000"/>
        <rFont val="Arial"/>
        <family val="2"/>
        <charset val="238"/>
      </rPr>
      <t xml:space="preserve">                                                                                                                     
</t>
    </r>
    <r>
      <rPr>
        <sz val="10"/>
        <color rgb="FF000000"/>
        <rFont val="Arial"/>
        <family val="2"/>
        <charset val="238"/>
      </rPr>
      <t>Ovaj troškovnik je sastavni dio ugovora o građenju, sklopljenog između investitora i izvođača.                       Prije početka radova izvođać je dužan izraditi plan izvođenja radova, uključivo i elaborat privremene regulacijeprometa za vrijeme izvođenja, te obavijestiti vlasnike instalacija koje se nalaze u koridoru ceste.     Sve stavke podrazumijevaju izvođenje svih detalja sa svim konstruktivnim dijelovima, besprijekorno prema nacrtima, tehničkom opisu i ovom troškovniku, pravilu struke te prema hrvatskim normama. Jedinične cijene stavke obuhvaćaju sav osnovni i pomoćni rad, kao i osnovni i pomoćni materijal za izvedbu iste, troškove izrade ili dobave, troškove unutarnjeg i vanjskog transporta, prijenosa do mjesta ugradnje, uskladištenja, montaže i demontaže skele za potrebe izvršenja stavke, troškove osiguranja od krađe i oštećenja, postave pomoćnih i drugih uređaja, troškove potrošnje električne i druge energije, te troškove pripreme i režijskog osoblja gradilišta. U zemljanim radovima troškovi se obračunavaju u zbijenom stanju materijala.  Sva oštećenja koje izvođač prouzroči izvršenjem predmetne stavke, na objektu, prometnicama, instalacijama i uređajima dužan je pravovremeno otkloniti o vlastitom trošku. Na eventualne probleme i nejasnoće u izvođenju izvođač je dužan upozoriti projektanta, odnosno nadzornog inženjera. Izvođaču se neće uvažiti opravdanje ukoliko bi kvaliteta izvršene stavke bila protivna predviđenoj kvaliteti predviđena opisom iz troškovnika odnosno nacrta. U tom slučaju izvođač je dužan o svom trošku izrađene dijelove građevine ukloniti ili srušiti i ugraditi materijale kvalitete propisane troškovnikom odnosno nacrtom. Ukoliko izvođač namjerava izvesti stavku materijalima kvalitetnijim odnosno skupljim od propisane, dužan je o tome obavijestiti nadzornog inženjera, odnosno investitora, te s njim usuglasiti novu cijenu uz potpis i privolu istih, jer u protivnom nema pravo na bilo kakvo povećanje cijene. Poslije svakog izvršenog rada izvođač je dužan očistiti gradilište i otpremiti sa sobom sav višak materijala i pakiranja, jer će mu se u protivnom zaračunati troškovi čišćenja po uobičajenoj cijeni. Ovim troškovnikom nisu obuhvaćeni radovi na izradi pristupa, te pripremni radovi na postojećim građevinama, s kojima dotična eventualno graniči odnosno čini jednu tehnološku cjelinu. Takvi radovi ukoliko se pojave a moraju se izvesti moći će se smatrati vantroškovničkim radovima uz prethodno usuglašenje cijene za iste sa investitorom, odnosno nadzornim inženjerom. Potpisom ugovora o građenju i ovog troškovnika koji je sastavni dio ugovora, izvođač preuzima sve obveze iz ugovora, ovih općih uvjeta i troškovničkih stavaka te se odriče prava njihovog naknadnog pobijanja.</t>
    </r>
  </si>
  <si>
    <t xml:space="preserve">A) </t>
  </si>
  <si>
    <t>PETRIJANEC, Sportska ulica</t>
  </si>
  <si>
    <t>A)</t>
  </si>
  <si>
    <t>B)</t>
  </si>
  <si>
    <t xml:space="preserve">Izrada nosivog tamponskog sloja na postojeće slojeve ceste. Nabava, prijevoz i ugradnja šljunčamnog materijala veličine zrna 0-32 mm u sloju prosječne debljine 10 cm. Obračun po m3 ugrađenog materijala. </t>
  </si>
  <si>
    <t xml:space="preserve">B) </t>
  </si>
  <si>
    <t>NOVA VES PETRIJANEČKA</t>
  </si>
  <si>
    <t>(1600 m x 3,3 m x 60% ) x 0,1 m</t>
  </si>
  <si>
    <t>Ukupno A):</t>
  </si>
  <si>
    <t>Ukupno B):</t>
  </si>
  <si>
    <t>Vladimira Nazora 157, PETRIJANEC</t>
  </si>
  <si>
    <t>TROŠKOVNIK</t>
  </si>
  <si>
    <t>Pripremljeno za nabavu:</t>
  </si>
  <si>
    <t>kolovoz 2023. godine</t>
  </si>
  <si>
    <t>Hladna reciklaža. Izrada nosivog sloja hladno reciklirane mješavine "in situ" stabilizirane hidrauličnim vezivom-cementno vezivo, u sloju debljine 25 cm. Rad obuhvaća ravnomjerno posipavanje cementa u količini 15-25 kg/m2 cementa CEM II/A-M(S-V) 32,5 N, stabiliziranje  i umješavanje sloja reciklerom, profiliranje i zbijanje u sloj zadanih geometrijskih karakteristika, te njegovanje reciklirane površine kontinuiranim polijevanjem vode. Obračun po m2 izvedenog nosivog sloja hladno reciklirane mješavine stabilizirane hidrauličnim vezivom- cementnim vezivom.</t>
  </si>
  <si>
    <t>------ skica predmetne dionice A) ------</t>
  </si>
  <si>
    <t>------ skica predmetne dionice  B) ------</t>
  </si>
  <si>
    <t>(mjesto, datum)</t>
  </si>
  <si>
    <t>CEM II/A-M(S-V) 32,5 N ili jednakovrijedno 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</si>
</sst>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;[Red]#,##0.00"/>
    <numFmt numFmtId="165" formatCode="#,##0.00\ &quot;kn&quot;"/>
    <numFmt numFmtId="166" formatCode="[$-409]h:mm\ AM/PM;@"/>
    <numFmt numFmtId="167" formatCode="#,##0.00\ [$€-1]"/>
    <numFmt numFmtId="168" formatCode="#,##0.00\ &quot;€&quot;"/>
  </numFmts>
  <fonts count="41" x14ac:knownFonts="1">
    <font>
      <sz val="11"/>
      <color theme="1"/>
      <name val="Calibri"/>
      <family val="2"/>
      <charset val="238"/>
      <scheme val="minor"/>
    </font>
    <font>
      <b/>
      <u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name val="Arial Narrow"/>
      <family val="2"/>
      <charset val="238"/>
    </font>
    <font>
      <sz val="11"/>
      <name val="Arial Narrow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11"/>
      <name val="Arial"/>
      <family val="2"/>
    </font>
    <font>
      <sz val="10"/>
      <color theme="1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b/>
      <sz val="9"/>
      <name val="Arial Narrow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indexed="57"/>
      <name val="Arial"/>
      <family val="2"/>
      <charset val="238"/>
    </font>
    <font>
      <b/>
      <sz val="12"/>
      <color theme="1"/>
      <name val="Arial Narrow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4"/>
      <name val="Arial Narrow"/>
      <family val="2"/>
      <charset val="238"/>
    </font>
    <font>
      <b/>
      <sz val="14"/>
      <color rgb="FF0000FF"/>
      <name val="Arial Narrow"/>
      <family val="2"/>
      <charset val="238"/>
    </font>
    <font>
      <sz val="12"/>
      <name val="Arial Narrow"/>
      <family val="2"/>
      <charset val="238"/>
    </font>
    <font>
      <sz val="12"/>
      <name val="Arial"/>
      <family val="2"/>
    </font>
    <font>
      <b/>
      <sz val="1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9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rgb="FFFF0000"/>
      <name val="Arial Narrow"/>
      <family val="2"/>
      <charset val="238"/>
    </font>
    <font>
      <sz val="10"/>
      <color theme="1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rgb="FFDEEAF6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0" fontId="21" fillId="0" borderId="0"/>
  </cellStyleXfs>
  <cellXfs count="130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right"/>
    </xf>
    <xf numFmtId="0" fontId="8" fillId="0" borderId="0" xfId="0" applyFont="1" applyAlignment="1">
      <alignment horizontal="justify" vertical="top"/>
    </xf>
    <xf numFmtId="0" fontId="19" fillId="0" borderId="0" xfId="1" applyFont="1" applyAlignment="1">
      <alignment horizontal="right"/>
    </xf>
    <xf numFmtId="164" fontId="19" fillId="0" borderId="0" xfId="1" applyNumberFormat="1" applyFont="1" applyAlignment="1">
      <alignment horizontal="right"/>
    </xf>
    <xf numFmtId="49" fontId="8" fillId="0" borderId="0" xfId="2" applyNumberFormat="1" applyFont="1"/>
    <xf numFmtId="4" fontId="8" fillId="0" borderId="3" xfId="0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 vertical="top"/>
    </xf>
    <xf numFmtId="49" fontId="18" fillId="0" borderId="0" xfId="1" applyNumberFormat="1" applyFont="1" applyAlignment="1">
      <alignment horizontal="center" vertical="top"/>
    </xf>
    <xf numFmtId="0" fontId="5" fillId="0" borderId="0" xfId="0" applyFont="1"/>
    <xf numFmtId="49" fontId="8" fillId="0" borderId="2" xfId="0" applyNumberFormat="1" applyFont="1" applyBorder="1" applyAlignment="1">
      <alignment horizontal="center" vertical="top"/>
    </xf>
    <xf numFmtId="0" fontId="8" fillId="0" borderId="2" xfId="0" applyFont="1" applyBorder="1" applyAlignment="1">
      <alignment horizontal="justify" vertical="top"/>
    </xf>
    <xf numFmtId="0" fontId="3" fillId="0" borderId="2" xfId="0" applyFont="1" applyBorder="1" applyAlignment="1">
      <alignment horizontal="center"/>
    </xf>
    <xf numFmtId="4" fontId="8" fillId="0" borderId="2" xfId="0" applyNumberFormat="1" applyFont="1" applyBorder="1" applyAlignment="1">
      <alignment horizontal="center"/>
    </xf>
    <xf numFmtId="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top"/>
    </xf>
    <xf numFmtId="167" fontId="8" fillId="0" borderId="2" xfId="0" applyNumberFormat="1" applyFont="1" applyBorder="1" applyAlignment="1">
      <alignment horizontal="right"/>
    </xf>
    <xf numFmtId="167" fontId="8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7" fontId="3" fillId="2" borderId="8" xfId="3" applyNumberFormat="1" applyFont="1" applyFill="1" applyBorder="1" applyAlignment="1">
      <alignment wrapText="1"/>
    </xf>
    <xf numFmtId="167" fontId="20" fillId="0" borderId="0" xfId="1" applyNumberFormat="1" applyFont="1" applyAlignment="1">
      <alignment horizontal="right"/>
    </xf>
    <xf numFmtId="167" fontId="3" fillId="4" borderId="3" xfId="0" applyNumberFormat="1" applyFont="1" applyFill="1" applyBorder="1" applyAlignment="1" applyProtection="1">
      <alignment horizontal="right"/>
      <protection locked="0"/>
    </xf>
    <xf numFmtId="167" fontId="3" fillId="0" borderId="2" xfId="0" applyNumberFormat="1" applyFont="1" applyBorder="1" applyAlignment="1">
      <alignment horizontal="right"/>
    </xf>
    <xf numFmtId="49" fontId="13" fillId="0" borderId="0" xfId="1" applyNumberFormat="1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168" fontId="3" fillId="0" borderId="3" xfId="0" applyNumberFormat="1" applyFont="1" applyBorder="1" applyAlignment="1">
      <alignment horizontal="right"/>
    </xf>
    <xf numFmtId="49" fontId="30" fillId="0" borderId="9" xfId="0" applyNumberFormat="1" applyFont="1" applyBorder="1" applyAlignment="1">
      <alignment horizontal="center" vertical="top"/>
    </xf>
    <xf numFmtId="167" fontId="32" fillId="0" borderId="10" xfId="0" applyNumberFormat="1" applyFont="1" applyBorder="1" applyAlignment="1">
      <alignment horizontal="right" vertical="top"/>
    </xf>
    <xf numFmtId="0" fontId="33" fillId="0" borderId="0" xfId="0" applyFont="1"/>
    <xf numFmtId="49" fontId="9" fillId="0" borderId="0" xfId="0" applyNumberFormat="1" applyFont="1" applyAlignment="1">
      <alignment horizontal="center" vertical="top"/>
    </xf>
    <xf numFmtId="0" fontId="9" fillId="0" borderId="0" xfId="3" applyFont="1" applyAlignment="1">
      <alignment horizontal="justify" vertical="center" wrapText="1"/>
    </xf>
    <xf numFmtId="49" fontId="3" fillId="0" borderId="0" xfId="0" applyNumberFormat="1" applyFont="1" applyAlignment="1">
      <alignment horizontal="right" vertical="top"/>
    </xf>
    <xf numFmtId="167" fontId="32" fillId="0" borderId="0" xfId="0" applyNumberFormat="1" applyFont="1" applyAlignment="1">
      <alignment horizontal="right" vertical="top"/>
    </xf>
    <xf numFmtId="0" fontId="34" fillId="2" borderId="11" xfId="3" applyFont="1" applyFill="1" applyBorder="1"/>
    <xf numFmtId="0" fontId="30" fillId="2" borderId="7" xfId="3" applyFont="1" applyFill="1" applyBorder="1" applyAlignment="1">
      <alignment horizontal="justify"/>
    </xf>
    <xf numFmtId="0" fontId="35" fillId="2" borderId="7" xfId="3" applyFont="1" applyFill="1" applyBorder="1" applyAlignment="1">
      <alignment horizontal="center"/>
    </xf>
    <xf numFmtId="0" fontId="4" fillId="2" borderId="7" xfId="3" applyFont="1" applyFill="1" applyBorder="1" applyAlignment="1">
      <alignment horizontal="center"/>
    </xf>
    <xf numFmtId="167" fontId="35" fillId="2" borderId="7" xfId="3" applyNumberFormat="1" applyFont="1" applyFill="1" applyBorder="1" applyAlignment="1">
      <alignment horizontal="center"/>
    </xf>
    <xf numFmtId="167" fontId="35" fillId="2" borderId="12" xfId="3" applyNumberFormat="1" applyFont="1" applyFill="1" applyBorder="1"/>
    <xf numFmtId="0" fontId="7" fillId="0" borderId="13" xfId="3" applyFont="1" applyBorder="1" applyAlignment="1">
      <alignment horizontal="left" vertical="center"/>
    </xf>
    <xf numFmtId="0" fontId="4" fillId="0" borderId="0" xfId="3" applyFont="1" applyAlignment="1">
      <alignment horizontal="justify" vertical="center" wrapText="1"/>
    </xf>
    <xf numFmtId="0" fontId="4" fillId="0" borderId="0" xfId="3" applyFont="1" applyAlignment="1">
      <alignment horizontal="center" wrapText="1"/>
    </xf>
    <xf numFmtId="167" fontId="4" fillId="0" borderId="5" xfId="3" applyNumberFormat="1" applyFont="1" applyBorder="1" applyAlignment="1">
      <alignment horizontal="center" wrapText="1"/>
    </xf>
    <xf numFmtId="167" fontId="3" fillId="0" borderId="14" xfId="3" applyNumberFormat="1" applyFont="1" applyBorder="1" applyAlignment="1">
      <alignment wrapText="1"/>
    </xf>
    <xf numFmtId="0" fontId="7" fillId="2" borderId="15" xfId="3" applyFont="1" applyFill="1" applyBorder="1" applyAlignment="1">
      <alignment horizontal="left" vertical="center"/>
    </xf>
    <xf numFmtId="0" fontId="9" fillId="2" borderId="6" xfId="3" applyFont="1" applyFill="1" applyBorder="1" applyAlignment="1">
      <alignment horizontal="justify" vertical="center" wrapText="1"/>
    </xf>
    <xf numFmtId="0" fontId="4" fillId="2" borderId="7" xfId="3" applyFont="1" applyFill="1" applyBorder="1" applyAlignment="1">
      <alignment horizontal="center" wrapText="1"/>
    </xf>
    <xf numFmtId="0" fontId="4" fillId="2" borderId="7" xfId="3" applyFont="1" applyFill="1" applyBorder="1" applyAlignment="1">
      <alignment horizontal="center" vertical="center" wrapText="1"/>
    </xf>
    <xf numFmtId="167" fontId="35" fillId="2" borderId="7" xfId="3" applyNumberFormat="1" applyFont="1" applyFill="1" applyBorder="1" applyAlignment="1">
      <alignment horizontal="right" wrapText="1"/>
    </xf>
    <xf numFmtId="167" fontId="8" fillId="2" borderId="8" xfId="3" applyNumberFormat="1" applyFont="1" applyFill="1" applyBorder="1" applyAlignment="1">
      <alignment wrapText="1"/>
    </xf>
    <xf numFmtId="0" fontId="36" fillId="0" borderId="0" xfId="0" applyFont="1" applyAlignment="1">
      <alignment horizontal="left" vertical="top" wrapText="1"/>
    </xf>
    <xf numFmtId="4" fontId="9" fillId="0" borderId="0" xfId="0" applyNumberFormat="1" applyFont="1" applyAlignment="1">
      <alignment horizontal="center" vertical="top"/>
    </xf>
    <xf numFmtId="0" fontId="22" fillId="0" borderId="0" xfId="2" applyFont="1" applyAlignment="1">
      <alignment horizontal="center"/>
    </xf>
    <xf numFmtId="0" fontId="26" fillId="0" borderId="16" xfId="3" applyFont="1" applyBorder="1" applyAlignment="1">
      <alignment horizontal="center" vertical="center"/>
    </xf>
    <xf numFmtId="168" fontId="3" fillId="0" borderId="20" xfId="3" applyNumberFormat="1" applyFont="1" applyBorder="1" applyAlignment="1">
      <alignment wrapText="1"/>
    </xf>
    <xf numFmtId="0" fontId="35" fillId="2" borderId="11" xfId="0" applyFont="1" applyFill="1" applyBorder="1" applyAlignment="1">
      <alignment horizontal="center" vertical="top" wrapText="1"/>
    </xf>
    <xf numFmtId="0" fontId="35" fillId="2" borderId="7" xfId="0" applyFont="1" applyFill="1" applyBorder="1" applyAlignment="1">
      <alignment horizontal="justify" vertical="top" wrapText="1"/>
    </xf>
    <xf numFmtId="0" fontId="8" fillId="2" borderId="7" xfId="0" applyFont="1" applyFill="1" applyBorder="1" applyAlignment="1">
      <alignment horizontal="center" wrapText="1"/>
    </xf>
    <xf numFmtId="0" fontId="37" fillId="2" borderId="7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justify" vertical="top" wrapText="1"/>
    </xf>
    <xf numFmtId="0" fontId="38" fillId="2" borderId="7" xfId="0" applyFont="1" applyFill="1" applyBorder="1" applyAlignment="1">
      <alignment horizontal="justify" vertical="top" wrapText="1"/>
    </xf>
    <xf numFmtId="166" fontId="3" fillId="3" borderId="4" xfId="0" applyNumberFormat="1" applyFont="1" applyFill="1" applyBorder="1" applyAlignment="1">
      <alignment horizontal="center" vertical="center" wrapText="1"/>
    </xf>
    <xf numFmtId="0" fontId="26" fillId="0" borderId="21" xfId="3" applyFont="1" applyBorder="1" applyAlignment="1">
      <alignment horizontal="center" vertical="center"/>
    </xf>
    <xf numFmtId="168" fontId="3" fillId="0" borderId="22" xfId="3" applyNumberFormat="1" applyFont="1" applyBorder="1" applyAlignment="1">
      <alignment wrapText="1"/>
    </xf>
    <xf numFmtId="0" fontId="3" fillId="0" borderId="0" xfId="0" applyFont="1" applyAlignment="1">
      <alignment horizontal="left" vertical="center" wrapText="1"/>
    </xf>
    <xf numFmtId="49" fontId="35" fillId="0" borderId="0" xfId="0" applyNumberFormat="1" applyFont="1" applyAlignment="1">
      <alignment horizontal="left" vertical="top"/>
    </xf>
    <xf numFmtId="0" fontId="24" fillId="0" borderId="0" xfId="0" applyFont="1"/>
    <xf numFmtId="0" fontId="11" fillId="0" borderId="0" xfId="0" applyFont="1"/>
    <xf numFmtId="0" fontId="16" fillId="0" borderId="0" xfId="0" applyFont="1"/>
    <xf numFmtId="0" fontId="15" fillId="0" borderId="0" xfId="0" applyFont="1"/>
    <xf numFmtId="167" fontId="15" fillId="0" borderId="0" xfId="0" applyNumberFormat="1" applyFont="1"/>
    <xf numFmtId="49" fontId="25" fillId="0" borderId="0" xfId="0" applyNumberFormat="1" applyFont="1" applyAlignment="1">
      <alignment horizontal="justify" vertical="top"/>
    </xf>
    <xf numFmtId="49" fontId="8" fillId="0" borderId="0" xfId="0" applyNumberFormat="1" applyFont="1" applyAlignment="1">
      <alignment horizontal="left" vertical="top"/>
    </xf>
    <xf numFmtId="49" fontId="17" fillId="0" borderId="0" xfId="0" applyNumberFormat="1" applyFont="1" applyAlignment="1">
      <alignment horizontal="justify" vertical="top"/>
    </xf>
    <xf numFmtId="167" fontId="10" fillId="0" borderId="0" xfId="0" applyNumberFormat="1" applyFont="1" applyAlignment="1">
      <alignment horizontal="justify" vertical="top"/>
    </xf>
    <xf numFmtId="167" fontId="17" fillId="0" borderId="0" xfId="0" applyNumberFormat="1" applyFont="1" applyAlignment="1">
      <alignment horizontal="justify" vertical="top"/>
    </xf>
    <xf numFmtId="49" fontId="29" fillId="0" borderId="0" xfId="0" applyNumberFormat="1" applyFont="1" applyAlignment="1">
      <alignment horizontal="left" vertical="top"/>
    </xf>
    <xf numFmtId="49" fontId="17" fillId="0" borderId="0" xfId="0" applyNumberFormat="1" applyFont="1" applyAlignment="1">
      <alignment horizontal="left" vertical="top"/>
    </xf>
    <xf numFmtId="167" fontId="10" fillId="0" borderId="0" xfId="0" applyNumberFormat="1" applyFont="1" applyAlignment="1">
      <alignment horizontal="left" vertical="top"/>
    </xf>
    <xf numFmtId="167" fontId="17" fillId="0" borderId="0" xfId="0" applyNumberFormat="1" applyFont="1" applyAlignment="1">
      <alignment horizontal="left" vertical="top"/>
    </xf>
    <xf numFmtId="49" fontId="28" fillId="0" borderId="0" xfId="0" applyNumberFormat="1" applyFont="1" applyAlignment="1">
      <alignment horizontal="left" vertical="top"/>
    </xf>
    <xf numFmtId="0" fontId="17" fillId="2" borderId="0" xfId="0" applyFont="1" applyFill="1" applyAlignment="1">
      <alignment horizontal="left" vertical="center"/>
    </xf>
    <xf numFmtId="167" fontId="17" fillId="2" borderId="0" xfId="0" applyNumberFormat="1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49" fontId="25" fillId="0" borderId="0" xfId="0" applyNumberFormat="1" applyFont="1" applyAlignment="1">
      <alignment horizontal="center" vertical="top"/>
    </xf>
    <xf numFmtId="49" fontId="8" fillId="0" borderId="0" xfId="0" applyNumberFormat="1" applyFont="1" applyAlignment="1">
      <alignment horizontal="justify" vertical="top"/>
    </xf>
    <xf numFmtId="0" fontId="1" fillId="0" borderId="0" xfId="0" applyFont="1" applyAlignment="1">
      <alignment horizontal="left" indent="9"/>
    </xf>
    <xf numFmtId="0" fontId="0" fillId="0" borderId="0" xfId="0" applyAlignment="1">
      <alignment horizontal="center"/>
    </xf>
    <xf numFmtId="0" fontId="7" fillId="0" borderId="0" xfId="0" applyFont="1"/>
    <xf numFmtId="167" fontId="7" fillId="0" borderId="0" xfId="0" applyNumberFormat="1" applyFont="1"/>
    <xf numFmtId="49" fontId="8" fillId="0" borderId="1" xfId="0" applyNumberFormat="1" applyFont="1" applyBorder="1" applyAlignment="1">
      <alignment horizontal="left" vertical="top"/>
    </xf>
    <xf numFmtId="0" fontId="2" fillId="2" borderId="1" xfId="0" applyFont="1" applyFill="1" applyBorder="1"/>
    <xf numFmtId="0" fontId="7" fillId="2" borderId="1" xfId="0" applyFont="1" applyFill="1" applyBorder="1"/>
    <xf numFmtId="167" fontId="7" fillId="2" borderId="1" xfId="0" applyNumberFormat="1" applyFont="1" applyFill="1" applyBorder="1"/>
    <xf numFmtId="0" fontId="2" fillId="0" borderId="0" xfId="0" applyFont="1" applyAlignment="1">
      <alignment horizontal="justify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167" fontId="3" fillId="0" borderId="0" xfId="0" applyNumberFormat="1" applyFont="1"/>
    <xf numFmtId="0" fontId="8" fillId="0" borderId="0" xfId="0" applyFont="1" applyAlignment="1">
      <alignment horizontal="left" vertical="top" wrapText="1"/>
    </xf>
    <xf numFmtId="167" fontId="3" fillId="0" borderId="0" xfId="0" applyNumberFormat="1" applyFont="1" applyAlignment="1">
      <alignment horizontal="left" vertical="top" wrapText="1"/>
    </xf>
    <xf numFmtId="49" fontId="24" fillId="0" borderId="0" xfId="0" applyNumberFormat="1" applyFont="1" applyAlignment="1">
      <alignment horizontal="center" vertical="top"/>
    </xf>
    <xf numFmtId="2" fontId="15" fillId="0" borderId="0" xfId="0" applyNumberFormat="1" applyFont="1"/>
    <xf numFmtId="0" fontId="11" fillId="0" borderId="0" xfId="0" applyFont="1" applyAlignment="1">
      <alignment horizontal="left" vertical="top" wrapText="1"/>
    </xf>
    <xf numFmtId="49" fontId="40" fillId="5" borderId="23" xfId="0" applyNumberFormat="1" applyFont="1" applyFill="1" applyBorder="1" applyAlignment="1" applyProtection="1">
      <alignment horizontal="left"/>
      <protection locked="0"/>
    </xf>
    <xf numFmtId="0" fontId="17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6" fillId="0" borderId="0" xfId="0" applyFont="1" applyAlignment="1">
      <alignment vertical="top" wrapText="1"/>
    </xf>
    <xf numFmtId="0" fontId="3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22" fillId="0" borderId="5" xfId="2" applyFont="1" applyBorder="1" applyAlignment="1">
      <alignment horizontal="center"/>
    </xf>
    <xf numFmtId="0" fontId="36" fillId="0" borderId="0" xfId="0" applyFont="1" applyAlignment="1">
      <alignment horizontal="left" vertical="top" wrapText="1"/>
    </xf>
    <xf numFmtId="0" fontId="26" fillId="0" borderId="9" xfId="3" applyFont="1" applyBorder="1" applyAlignment="1">
      <alignment horizontal="left" vertical="center" wrapText="1"/>
    </xf>
    <xf numFmtId="0" fontId="26" fillId="0" borderId="4" xfId="3" applyFont="1" applyBorder="1" applyAlignment="1">
      <alignment horizontal="left" vertical="center" wrapText="1"/>
    </xf>
    <xf numFmtId="0" fontId="26" fillId="0" borderId="10" xfId="3" applyFont="1" applyBorder="1" applyAlignment="1">
      <alignment horizontal="left" vertical="center" wrapText="1"/>
    </xf>
    <xf numFmtId="0" fontId="26" fillId="0" borderId="17" xfId="3" applyFont="1" applyBorder="1" applyAlignment="1">
      <alignment horizontal="left" vertical="center" wrapText="1"/>
    </xf>
    <xf numFmtId="0" fontId="26" fillId="0" borderId="18" xfId="3" applyFont="1" applyBorder="1" applyAlignment="1">
      <alignment horizontal="left" vertical="center" wrapText="1"/>
    </xf>
    <xf numFmtId="0" fontId="26" fillId="0" borderId="19" xfId="3" applyFont="1" applyBorder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31" fillId="0" borderId="9" xfId="3" applyFont="1" applyBorder="1" applyAlignment="1">
      <alignment horizontal="left" vertical="center" wrapText="1"/>
    </xf>
    <xf numFmtId="0" fontId="31" fillId="0" borderId="4" xfId="3" applyFont="1" applyBorder="1" applyAlignment="1">
      <alignment horizontal="left" vertical="center" wrapText="1"/>
    </xf>
    <xf numFmtId="0" fontId="23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/>
    <xf numFmtId="165" fontId="3" fillId="4" borderId="1" xfId="0" applyNumberFormat="1" applyFont="1" applyFill="1" applyBorder="1" applyAlignment="1" applyProtection="1">
      <alignment horizontal="center"/>
      <protection locked="0"/>
    </xf>
  </cellXfs>
  <cellStyles count="4">
    <cellStyle name="Normalno" xfId="0" builtinId="0"/>
    <cellStyle name="Normalno 10 2" xfId="1" xr:uid="{00000000-0005-0000-0000-000001000000}"/>
    <cellStyle name="Normalno 2 2" xfId="2" xr:uid="{00000000-0005-0000-0000-000002000000}"/>
    <cellStyle name="Normalno 8" xfId="3" xr:uid="{00000000-0005-0000-0000-000003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34373</xdr:colOff>
      <xdr:row>0</xdr:row>
      <xdr:rowOff>34373</xdr:rowOff>
    </xdr:from>
    <xdr:to>
      <xdr:col>5</xdr:col>
      <xdr:colOff>777323</xdr:colOff>
      <xdr:row>8</xdr:row>
      <xdr:rowOff>28761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8330" y="34373"/>
          <a:ext cx="2266950" cy="15183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106</xdr:row>
      <xdr:rowOff>47624</xdr:rowOff>
    </xdr:from>
    <xdr:to>
      <xdr:col>5</xdr:col>
      <xdr:colOff>204664</xdr:colOff>
      <xdr:row>134</xdr:row>
      <xdr:rowOff>57149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26759037"/>
          <a:ext cx="449257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16564</xdr:colOff>
      <xdr:row>144</xdr:row>
      <xdr:rowOff>182216</xdr:rowOff>
    </xdr:from>
    <xdr:to>
      <xdr:col>5</xdr:col>
      <xdr:colOff>563217</xdr:colOff>
      <xdr:row>175</xdr:row>
      <xdr:rowOff>141495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3" r="622"/>
        <a:stretch/>
      </xdr:blipFill>
      <xdr:spPr bwMode="auto">
        <a:xfrm>
          <a:off x="447260" y="36112173"/>
          <a:ext cx="4803914" cy="5864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87"/>
  <sheetViews>
    <sheetView tabSelected="1" view="pageBreakPreview" zoomScale="115" zoomScaleNormal="115" zoomScaleSheetLayoutView="115" workbookViewId="0">
      <selection activeCell="E93" sqref="E93"/>
    </sheetView>
  </sheetViews>
  <sheetFormatPr defaultColWidth="8.85546875" defaultRowHeight="15" x14ac:dyDescent="0.25"/>
  <cols>
    <col min="1" max="1" width="6.42578125" style="67" customWidth="1"/>
    <col min="2" max="2" width="32.28515625" style="68" customWidth="1"/>
    <col min="3" max="3" width="8.7109375" style="96" customWidth="1"/>
    <col min="4" max="4" width="10.5703125" style="70" customWidth="1"/>
    <col min="5" max="5" width="12.28515625" style="71" customWidth="1"/>
    <col min="6" max="6" width="13.5703125" style="71" customWidth="1"/>
  </cols>
  <sheetData>
    <row r="1" spans="1:6" x14ac:dyDescent="0.25">
      <c r="C1" s="69"/>
    </row>
    <row r="2" spans="1:6" x14ac:dyDescent="0.25">
      <c r="C2" s="69"/>
    </row>
    <row r="3" spans="1:6" x14ac:dyDescent="0.25">
      <c r="C3" s="69"/>
    </row>
    <row r="4" spans="1:6" x14ac:dyDescent="0.25">
      <c r="C4" s="69"/>
    </row>
    <row r="5" spans="1:6" x14ac:dyDescent="0.25">
      <c r="C5" s="69"/>
    </row>
    <row r="6" spans="1:6" x14ac:dyDescent="0.25">
      <c r="C6" s="69"/>
    </row>
    <row r="7" spans="1:6" x14ac:dyDescent="0.25">
      <c r="C7" s="69"/>
    </row>
    <row r="8" spans="1:6" x14ac:dyDescent="0.25">
      <c r="C8" s="69"/>
    </row>
    <row r="10" spans="1:6" s="10" customFormat="1" x14ac:dyDescent="0.2">
      <c r="A10" s="72"/>
      <c r="B10" s="73" t="s">
        <v>8</v>
      </c>
      <c r="C10" s="108" t="s">
        <v>6</v>
      </c>
      <c r="D10" s="108"/>
      <c r="E10" s="108"/>
      <c r="F10" s="108"/>
    </row>
    <row r="11" spans="1:6" s="10" customFormat="1" x14ac:dyDescent="0.2">
      <c r="A11" s="72"/>
      <c r="B11" s="73"/>
      <c r="C11" s="109" t="s">
        <v>56</v>
      </c>
      <c r="D11" s="109"/>
      <c r="E11" s="109"/>
      <c r="F11" s="109"/>
    </row>
    <row r="12" spans="1:6" s="10" customFormat="1" x14ac:dyDescent="0.2">
      <c r="A12" s="72"/>
      <c r="B12" s="73"/>
      <c r="C12" s="109" t="s">
        <v>7</v>
      </c>
      <c r="D12" s="109"/>
      <c r="E12" s="109"/>
      <c r="F12" s="109"/>
    </row>
    <row r="13" spans="1:6" s="10" customFormat="1" x14ac:dyDescent="0.2">
      <c r="A13" s="72"/>
      <c r="B13" s="73"/>
      <c r="C13" s="74"/>
      <c r="D13" s="74"/>
      <c r="E13" s="75"/>
      <c r="F13" s="76"/>
    </row>
    <row r="14" spans="1:6" s="10" customFormat="1" ht="15.75" customHeight="1" x14ac:dyDescent="0.2">
      <c r="A14" s="72"/>
      <c r="B14" s="73" t="s">
        <v>0</v>
      </c>
      <c r="C14" s="108" t="s">
        <v>26</v>
      </c>
      <c r="D14" s="108"/>
      <c r="E14" s="108"/>
      <c r="F14" s="108"/>
    </row>
    <row r="15" spans="1:6" s="10" customFormat="1" ht="15.75" customHeight="1" x14ac:dyDescent="0.2">
      <c r="A15" s="72"/>
      <c r="B15" s="73"/>
      <c r="C15" s="108" t="s">
        <v>25</v>
      </c>
      <c r="D15" s="108"/>
      <c r="E15" s="108"/>
      <c r="F15" s="108"/>
    </row>
    <row r="16" spans="1:6" s="10" customFormat="1" x14ac:dyDescent="0.2">
      <c r="A16" s="72"/>
      <c r="B16" s="73"/>
      <c r="C16" s="77" t="s">
        <v>27</v>
      </c>
      <c r="D16" s="78"/>
      <c r="E16" s="79"/>
      <c r="F16" s="80"/>
    </row>
    <row r="17" spans="1:6" s="10" customFormat="1" x14ac:dyDescent="0.2">
      <c r="A17" s="72"/>
      <c r="B17" s="73"/>
      <c r="C17" s="81"/>
      <c r="D17" s="78"/>
      <c r="E17" s="79"/>
      <c r="F17" s="80"/>
    </row>
    <row r="18" spans="1:6" s="10" customFormat="1" ht="15.75" customHeight="1" x14ac:dyDescent="0.2">
      <c r="A18" s="72"/>
      <c r="B18" s="73"/>
      <c r="C18" s="108" t="s">
        <v>28</v>
      </c>
      <c r="D18" s="108"/>
      <c r="E18" s="108"/>
      <c r="F18" s="108"/>
    </row>
    <row r="19" spans="1:6" s="10" customFormat="1" ht="15.75" customHeight="1" x14ac:dyDescent="0.2">
      <c r="A19" s="72"/>
      <c r="B19" s="73"/>
      <c r="C19" s="108" t="s">
        <v>41</v>
      </c>
      <c r="D19" s="108"/>
      <c r="E19" s="108"/>
      <c r="F19" s="108"/>
    </row>
    <row r="20" spans="1:6" s="10" customFormat="1" x14ac:dyDescent="0.2">
      <c r="A20" s="72"/>
      <c r="B20" s="73"/>
      <c r="C20" s="81"/>
      <c r="D20" s="78"/>
      <c r="E20" s="79"/>
      <c r="F20" s="80"/>
    </row>
    <row r="21" spans="1:6" s="10" customFormat="1" x14ac:dyDescent="0.2">
      <c r="A21" s="72"/>
      <c r="B21" s="73" t="s">
        <v>4</v>
      </c>
      <c r="C21" s="82" t="s">
        <v>31</v>
      </c>
      <c r="D21" s="82"/>
      <c r="E21" s="83"/>
      <c r="F21" s="83"/>
    </row>
    <row r="22" spans="1:6" s="10" customFormat="1" x14ac:dyDescent="0.2">
      <c r="A22" s="72"/>
      <c r="B22" s="73"/>
      <c r="C22" s="112" t="s">
        <v>29</v>
      </c>
      <c r="D22" s="113"/>
      <c r="E22" s="113"/>
      <c r="F22" s="113"/>
    </row>
    <row r="23" spans="1:6" s="10" customFormat="1" x14ac:dyDescent="0.2">
      <c r="A23" s="72"/>
      <c r="B23" s="73"/>
      <c r="C23" s="112" t="s">
        <v>32</v>
      </c>
      <c r="D23" s="113"/>
      <c r="E23" s="113"/>
      <c r="F23" s="113"/>
    </row>
    <row r="24" spans="1:6" s="10" customFormat="1" x14ac:dyDescent="0.2">
      <c r="A24" s="72"/>
      <c r="B24" s="73"/>
      <c r="C24" s="84" t="s">
        <v>30</v>
      </c>
      <c r="D24" s="84"/>
      <c r="E24" s="84"/>
      <c r="F24" s="84"/>
    </row>
    <row r="25" spans="1:6" s="10" customFormat="1" x14ac:dyDescent="0.2">
      <c r="A25" s="72"/>
      <c r="B25" s="73"/>
      <c r="C25" s="122" t="s">
        <v>33</v>
      </c>
      <c r="D25" s="123"/>
      <c r="E25" s="123"/>
      <c r="F25" s="123"/>
    </row>
    <row r="26" spans="1:6" s="10" customFormat="1" x14ac:dyDescent="0.2">
      <c r="A26" s="72"/>
      <c r="B26" s="73"/>
      <c r="C26" s="84" t="s">
        <v>40</v>
      </c>
      <c r="D26" s="82"/>
      <c r="E26" s="82"/>
      <c r="F26" s="82"/>
    </row>
    <row r="27" spans="1:6" s="10" customFormat="1" x14ac:dyDescent="0.2">
      <c r="A27" s="72"/>
      <c r="B27" s="73"/>
      <c r="C27" s="84" t="s">
        <v>39</v>
      </c>
      <c r="D27" s="82"/>
      <c r="E27" s="82"/>
      <c r="F27" s="82"/>
    </row>
    <row r="28" spans="1:6" s="10" customFormat="1" x14ac:dyDescent="0.2">
      <c r="A28" s="72"/>
      <c r="B28" s="73"/>
      <c r="C28" s="81"/>
      <c r="D28" s="78"/>
      <c r="E28" s="79"/>
      <c r="F28" s="80"/>
    </row>
    <row r="29" spans="1:6" s="10" customFormat="1" ht="20.25" x14ac:dyDescent="0.2">
      <c r="A29" s="85"/>
      <c r="B29" s="66" t="s">
        <v>5</v>
      </c>
      <c r="C29" s="111" t="s">
        <v>57</v>
      </c>
      <c r="D29" s="111"/>
      <c r="E29" s="111"/>
      <c r="F29" s="111"/>
    </row>
    <row r="30" spans="1:6" s="10" customFormat="1" x14ac:dyDescent="0.2">
      <c r="A30" s="72"/>
      <c r="B30" s="86"/>
      <c r="C30" s="69"/>
      <c r="D30" s="70"/>
      <c r="E30" s="71"/>
      <c r="F30" s="71"/>
    </row>
    <row r="31" spans="1:6" s="10" customFormat="1" x14ac:dyDescent="0.2">
      <c r="A31" s="85"/>
      <c r="B31" s="73" t="s">
        <v>1</v>
      </c>
      <c r="C31" s="108" t="s">
        <v>42</v>
      </c>
      <c r="D31" s="108"/>
      <c r="E31" s="108"/>
      <c r="F31" s="108"/>
    </row>
    <row r="32" spans="1:6" s="10" customFormat="1" x14ac:dyDescent="0.2">
      <c r="A32" s="85"/>
      <c r="B32" s="73" t="s">
        <v>58</v>
      </c>
      <c r="C32" s="108" t="s">
        <v>59</v>
      </c>
      <c r="D32" s="108"/>
      <c r="E32" s="108"/>
      <c r="F32" s="108"/>
    </row>
    <row r="33" spans="1:6" x14ac:dyDescent="0.25">
      <c r="A33" s="87"/>
      <c r="C33" s="88"/>
      <c r="D33" s="89"/>
      <c r="E33" s="90"/>
      <c r="F33" s="90"/>
    </row>
    <row r="34" spans="1:6" x14ac:dyDescent="0.25">
      <c r="A34" s="87"/>
      <c r="B34" s="91" t="s">
        <v>43</v>
      </c>
      <c r="C34" s="92" t="s">
        <v>18</v>
      </c>
      <c r="D34" s="93"/>
      <c r="E34" s="94"/>
      <c r="F34" s="94"/>
    </row>
    <row r="35" spans="1:6" x14ac:dyDescent="0.25">
      <c r="A35" s="95"/>
      <c r="B35" s="73"/>
    </row>
    <row r="36" spans="1:6" x14ac:dyDescent="0.25">
      <c r="B36" s="97"/>
      <c r="C36" s="71"/>
      <c r="D36" s="71"/>
    </row>
    <row r="37" spans="1:6" x14ac:dyDescent="0.25">
      <c r="B37" s="129"/>
      <c r="C37" s="129"/>
      <c r="D37" s="32"/>
    </row>
    <row r="38" spans="1:6" ht="15.75" x14ac:dyDescent="0.25">
      <c r="B38" s="114" t="s">
        <v>23</v>
      </c>
      <c r="C38" s="114"/>
      <c r="D38" s="52" t="s">
        <v>44</v>
      </c>
    </row>
    <row r="39" spans="1:6" x14ac:dyDescent="0.25">
      <c r="B39" s="65"/>
      <c r="C39" s="16"/>
      <c r="D39" s="32"/>
    </row>
    <row r="40" spans="1:6" x14ac:dyDescent="0.25">
      <c r="B40" s="129"/>
      <c r="C40" s="129"/>
      <c r="D40" s="32"/>
    </row>
    <row r="41" spans="1:6" x14ac:dyDescent="0.25">
      <c r="B41" s="114" t="s">
        <v>63</v>
      </c>
      <c r="C41" s="114"/>
      <c r="D41" s="32"/>
    </row>
    <row r="42" spans="1:6" x14ac:dyDescent="0.25">
      <c r="B42" s="97"/>
      <c r="C42" s="71"/>
      <c r="D42" s="71"/>
    </row>
    <row r="43" spans="1:6" x14ac:dyDescent="0.25">
      <c r="B43" s="97"/>
      <c r="C43" s="71"/>
      <c r="D43" s="71"/>
    </row>
    <row r="44" spans="1:6" x14ac:dyDescent="0.25">
      <c r="B44" s="97"/>
      <c r="C44" s="71"/>
      <c r="D44" s="71"/>
    </row>
    <row r="45" spans="1:6" x14ac:dyDescent="0.25">
      <c r="B45" s="53"/>
      <c r="C45" s="53"/>
    </row>
    <row r="46" spans="1:6" ht="15" customHeight="1" x14ac:dyDescent="0.25">
      <c r="A46" s="110" t="s">
        <v>45</v>
      </c>
      <c r="B46" s="110"/>
      <c r="C46" s="110"/>
      <c r="D46" s="110"/>
      <c r="E46" s="110"/>
      <c r="F46" s="110"/>
    </row>
    <row r="47" spans="1:6" x14ac:dyDescent="0.25">
      <c r="A47" s="110"/>
      <c r="B47" s="110"/>
      <c r="C47" s="110"/>
      <c r="D47" s="110"/>
      <c r="E47" s="110"/>
      <c r="F47" s="110"/>
    </row>
    <row r="48" spans="1:6" x14ac:dyDescent="0.25">
      <c r="A48" s="110"/>
      <c r="B48" s="110"/>
      <c r="C48" s="110"/>
      <c r="D48" s="110"/>
      <c r="E48" s="110"/>
      <c r="F48" s="110"/>
    </row>
    <row r="49" spans="1:6" x14ac:dyDescent="0.25">
      <c r="A49" s="110"/>
      <c r="B49" s="110"/>
      <c r="C49" s="110"/>
      <c r="D49" s="110"/>
      <c r="E49" s="110"/>
      <c r="F49" s="110"/>
    </row>
    <row r="50" spans="1:6" x14ac:dyDescent="0.25">
      <c r="A50" s="110"/>
      <c r="B50" s="110"/>
      <c r="C50" s="110"/>
      <c r="D50" s="110"/>
      <c r="E50" s="110"/>
      <c r="F50" s="110"/>
    </row>
    <row r="51" spans="1:6" x14ac:dyDescent="0.25">
      <c r="A51" s="110"/>
      <c r="B51" s="110"/>
      <c r="C51" s="110"/>
      <c r="D51" s="110"/>
      <c r="E51" s="110"/>
      <c r="F51" s="110"/>
    </row>
    <row r="52" spans="1:6" x14ac:dyDescent="0.25">
      <c r="A52" s="110"/>
      <c r="B52" s="110"/>
      <c r="C52" s="110"/>
      <c r="D52" s="110"/>
      <c r="E52" s="110"/>
      <c r="F52" s="110"/>
    </row>
    <row r="53" spans="1:6" x14ac:dyDescent="0.25">
      <c r="A53" s="110"/>
      <c r="B53" s="110"/>
      <c r="C53" s="110"/>
      <c r="D53" s="110"/>
      <c r="E53" s="110"/>
      <c r="F53" s="110"/>
    </row>
    <row r="54" spans="1:6" x14ac:dyDescent="0.25">
      <c r="A54" s="110"/>
      <c r="B54" s="110"/>
      <c r="C54" s="110"/>
      <c r="D54" s="110"/>
      <c r="E54" s="110"/>
      <c r="F54" s="110"/>
    </row>
    <row r="55" spans="1:6" x14ac:dyDescent="0.25">
      <c r="A55" s="110"/>
      <c r="B55" s="110"/>
      <c r="C55" s="110"/>
      <c r="D55" s="110"/>
      <c r="E55" s="110"/>
      <c r="F55" s="110"/>
    </row>
    <row r="56" spans="1:6" x14ac:dyDescent="0.25">
      <c r="A56" s="110"/>
      <c r="B56" s="110"/>
      <c r="C56" s="110"/>
      <c r="D56" s="110"/>
      <c r="E56" s="110"/>
      <c r="F56" s="110"/>
    </row>
    <row r="57" spans="1:6" x14ac:dyDescent="0.25">
      <c r="A57" s="110"/>
      <c r="B57" s="110"/>
      <c r="C57" s="110"/>
      <c r="D57" s="110"/>
      <c r="E57" s="110"/>
      <c r="F57" s="110"/>
    </row>
    <row r="58" spans="1:6" x14ac:dyDescent="0.25">
      <c r="A58" s="110"/>
      <c r="B58" s="110"/>
      <c r="C58" s="110"/>
      <c r="D58" s="110"/>
      <c r="E58" s="110"/>
      <c r="F58" s="110"/>
    </row>
    <row r="59" spans="1:6" x14ac:dyDescent="0.25">
      <c r="A59" s="110"/>
      <c r="B59" s="110"/>
      <c r="C59" s="110"/>
      <c r="D59" s="110"/>
      <c r="E59" s="110"/>
      <c r="F59" s="110"/>
    </row>
    <row r="60" spans="1:6" x14ac:dyDescent="0.25">
      <c r="A60" s="110"/>
      <c r="B60" s="110"/>
      <c r="C60" s="110"/>
      <c r="D60" s="110"/>
      <c r="E60" s="110"/>
      <c r="F60" s="110"/>
    </row>
    <row r="61" spans="1:6" x14ac:dyDescent="0.25">
      <c r="A61" s="110"/>
      <c r="B61" s="110"/>
      <c r="C61" s="110"/>
      <c r="D61" s="110"/>
      <c r="E61" s="110"/>
      <c r="F61" s="110"/>
    </row>
    <row r="62" spans="1:6" x14ac:dyDescent="0.25">
      <c r="A62" s="110"/>
      <c r="B62" s="110"/>
      <c r="C62" s="110"/>
      <c r="D62" s="110"/>
      <c r="E62" s="110"/>
      <c r="F62" s="110"/>
    </row>
    <row r="63" spans="1:6" x14ac:dyDescent="0.25">
      <c r="A63" s="110"/>
      <c r="B63" s="110"/>
      <c r="C63" s="110"/>
      <c r="D63" s="110"/>
      <c r="E63" s="110"/>
      <c r="F63" s="110"/>
    </row>
    <row r="64" spans="1:6" x14ac:dyDescent="0.25">
      <c r="A64" s="110"/>
      <c r="B64" s="110"/>
      <c r="C64" s="110"/>
      <c r="D64" s="110"/>
      <c r="E64" s="110"/>
      <c r="F64" s="110"/>
    </row>
    <row r="65" spans="1:6" x14ac:dyDescent="0.25">
      <c r="A65" s="110"/>
      <c r="B65" s="110"/>
      <c r="C65" s="110"/>
      <c r="D65" s="110"/>
      <c r="E65" s="110"/>
      <c r="F65" s="110"/>
    </row>
    <row r="66" spans="1:6" ht="159" customHeight="1" x14ac:dyDescent="0.25">
      <c r="A66" s="110"/>
      <c r="B66" s="110"/>
      <c r="C66" s="110"/>
      <c r="D66" s="110"/>
      <c r="E66" s="110"/>
      <c r="F66" s="110"/>
    </row>
    <row r="68" spans="1:6" x14ac:dyDescent="0.25">
      <c r="A68" s="127" t="s">
        <v>2</v>
      </c>
      <c r="B68" s="128"/>
      <c r="C68" s="128"/>
      <c r="D68" s="128"/>
      <c r="E68" s="128"/>
      <c r="F68" s="128"/>
    </row>
    <row r="69" spans="1:6" ht="33.75" customHeight="1" x14ac:dyDescent="0.25">
      <c r="A69" s="127" t="s">
        <v>3</v>
      </c>
      <c r="B69" s="128"/>
      <c r="C69" s="128"/>
      <c r="D69" s="128"/>
      <c r="E69" s="128"/>
      <c r="F69" s="128"/>
    </row>
    <row r="71" spans="1:6" ht="35.25" customHeight="1" x14ac:dyDescent="0.25">
      <c r="A71" s="126" t="s">
        <v>19</v>
      </c>
      <c r="B71" s="126"/>
      <c r="C71" s="126"/>
      <c r="D71" s="126"/>
      <c r="E71" s="126"/>
      <c r="F71" s="126"/>
    </row>
    <row r="74" spans="1:6" s="29" customFormat="1" ht="39.75" customHeight="1" x14ac:dyDescent="0.2">
      <c r="A74" s="27"/>
      <c r="B74" s="124" t="s">
        <v>36</v>
      </c>
      <c r="C74" s="125"/>
      <c r="D74" s="125"/>
      <c r="E74" s="125"/>
      <c r="F74" s="28"/>
    </row>
    <row r="75" spans="1:6" s="29" customFormat="1" ht="21.95" customHeight="1" thickBot="1" x14ac:dyDescent="0.25">
      <c r="A75" s="30"/>
      <c r="B75" s="31"/>
      <c r="C75" s="16"/>
      <c r="D75" s="32"/>
      <c r="E75" s="33"/>
      <c r="F75" s="33"/>
    </row>
    <row r="76" spans="1:6" s="29" customFormat="1" ht="21.95" customHeight="1" thickBot="1" x14ac:dyDescent="0.35">
      <c r="A76" s="34"/>
      <c r="B76" s="35" t="s">
        <v>34</v>
      </c>
      <c r="C76" s="36"/>
      <c r="D76" s="37"/>
      <c r="E76" s="38"/>
      <c r="F76" s="39"/>
    </row>
    <row r="77" spans="1:6" s="29" customFormat="1" ht="21.95" customHeight="1" x14ac:dyDescent="0.3">
      <c r="A77" s="40"/>
      <c r="B77" s="41"/>
      <c r="C77" s="42"/>
      <c r="D77" s="42"/>
      <c r="E77" s="43"/>
      <c r="F77" s="44"/>
    </row>
    <row r="78" spans="1:6" s="29" customFormat="1" ht="27.75" customHeight="1" x14ac:dyDescent="0.2">
      <c r="A78" s="54" t="s">
        <v>48</v>
      </c>
      <c r="B78" s="116" t="str">
        <f>B91</f>
        <v>PETRIJANEC, Sportska ulica</v>
      </c>
      <c r="C78" s="117"/>
      <c r="D78" s="117"/>
      <c r="E78" s="118"/>
      <c r="F78" s="55">
        <f>F101</f>
        <v>0</v>
      </c>
    </row>
    <row r="79" spans="1:6" s="29" customFormat="1" ht="31.5" customHeight="1" thickBot="1" x14ac:dyDescent="0.25">
      <c r="A79" s="63" t="s">
        <v>49</v>
      </c>
      <c r="B79" s="119" t="str">
        <f>B137</f>
        <v>NOVA VES PETRIJANEČKA</v>
      </c>
      <c r="C79" s="120"/>
      <c r="D79" s="120"/>
      <c r="E79" s="121"/>
      <c r="F79" s="64">
        <f>F143</f>
        <v>0</v>
      </c>
    </row>
    <row r="80" spans="1:6" s="29" customFormat="1" ht="21.95" customHeight="1" thickBot="1" x14ac:dyDescent="0.35">
      <c r="A80" s="45"/>
      <c r="B80" s="46" t="s">
        <v>35</v>
      </c>
      <c r="C80" s="47"/>
      <c r="D80" s="48"/>
      <c r="E80" s="49"/>
      <c r="F80" s="50">
        <f>F78+F79</f>
        <v>0</v>
      </c>
    </row>
    <row r="81" spans="1:7" s="29" customFormat="1" ht="21.95" customHeight="1" thickBot="1" x14ac:dyDescent="0.35">
      <c r="A81" s="45"/>
      <c r="B81" s="46" t="s">
        <v>20</v>
      </c>
      <c r="C81" s="47"/>
      <c r="D81" s="48"/>
      <c r="E81" s="49"/>
      <c r="F81" s="20">
        <f>F80*0.25</f>
        <v>0</v>
      </c>
    </row>
    <row r="82" spans="1:7" s="29" customFormat="1" ht="21.95" customHeight="1" thickBot="1" x14ac:dyDescent="0.35">
      <c r="A82" s="45"/>
      <c r="B82" s="46" t="s">
        <v>21</v>
      </c>
      <c r="C82" s="47"/>
      <c r="D82" s="48"/>
      <c r="E82" s="49"/>
      <c r="F82" s="50">
        <f>F80+F81</f>
        <v>0</v>
      </c>
    </row>
    <row r="83" spans="1:7" s="10" customFormat="1" ht="13.5" x14ac:dyDescent="0.2">
      <c r="A83" s="115"/>
      <c r="B83" s="115"/>
      <c r="C83" s="115"/>
      <c r="D83" s="115"/>
      <c r="E83" s="115"/>
      <c r="F83" s="115"/>
      <c r="G83" s="25"/>
    </row>
    <row r="84" spans="1:7" s="10" customFormat="1" ht="13.5" x14ac:dyDescent="0.2">
      <c r="A84" s="51"/>
      <c r="B84" s="51"/>
      <c r="C84" s="51"/>
      <c r="D84" s="51"/>
      <c r="E84" s="51"/>
      <c r="F84" s="51"/>
      <c r="G84" s="25"/>
    </row>
    <row r="85" spans="1:7" s="10" customFormat="1" ht="13.5" x14ac:dyDescent="0.2">
      <c r="A85" s="51"/>
      <c r="B85" s="51"/>
      <c r="C85" s="51"/>
      <c r="D85" s="51"/>
      <c r="E85" s="51"/>
      <c r="F85" s="51"/>
      <c r="G85" s="25"/>
    </row>
    <row r="86" spans="1:7" s="10" customFormat="1" ht="13.5" x14ac:dyDescent="0.2">
      <c r="A86" s="51"/>
      <c r="B86" s="51"/>
      <c r="C86" s="51"/>
      <c r="D86" s="51"/>
      <c r="E86" s="51"/>
      <c r="F86" s="51"/>
      <c r="G86" s="25"/>
    </row>
    <row r="87" spans="1:7" s="10" customFormat="1" ht="13.5" x14ac:dyDescent="0.2">
      <c r="A87" s="51"/>
      <c r="B87" s="51"/>
      <c r="C87" s="51"/>
      <c r="D87" s="51"/>
      <c r="E87" s="51"/>
      <c r="F87" s="51"/>
      <c r="G87" s="25"/>
    </row>
    <row r="88" spans="1:7" s="10" customFormat="1" ht="12.75" x14ac:dyDescent="0.2">
      <c r="A88" s="62" t="s">
        <v>12</v>
      </c>
      <c r="B88" s="62" t="s">
        <v>13</v>
      </c>
      <c r="C88" s="62" t="s">
        <v>14</v>
      </c>
      <c r="D88" s="62" t="s">
        <v>9</v>
      </c>
      <c r="E88" s="62" t="s">
        <v>15</v>
      </c>
      <c r="F88" s="62" t="s">
        <v>16</v>
      </c>
      <c r="G88" s="25"/>
    </row>
    <row r="89" spans="1:7" s="10" customFormat="1" ht="13.5" x14ac:dyDescent="0.2">
      <c r="A89" s="51"/>
      <c r="B89" s="51"/>
      <c r="C89" s="51"/>
      <c r="D89" s="51"/>
      <c r="E89" s="51"/>
      <c r="F89" s="51"/>
      <c r="G89" s="25"/>
    </row>
    <row r="90" spans="1:7" s="10" customFormat="1" ht="6.75" customHeight="1" thickBot="1" x14ac:dyDescent="0.25">
      <c r="A90" s="51"/>
      <c r="B90" s="51"/>
      <c r="C90" s="51"/>
      <c r="D90" s="51"/>
      <c r="E90" s="51"/>
      <c r="F90" s="51"/>
      <c r="G90" s="25"/>
    </row>
    <row r="91" spans="1:7" s="10" customFormat="1" ht="19.5" customHeight="1" thickBot="1" x14ac:dyDescent="0.25">
      <c r="A91" s="56" t="s">
        <v>46</v>
      </c>
      <c r="B91" s="57" t="s">
        <v>47</v>
      </c>
      <c r="C91" s="58"/>
      <c r="D91" s="59"/>
      <c r="E91" s="60"/>
      <c r="F91" s="61"/>
      <c r="G91" s="25"/>
    </row>
    <row r="92" spans="1:7" s="10" customFormat="1" ht="13.5" x14ac:dyDescent="0.2">
      <c r="A92" s="51"/>
      <c r="B92" s="51"/>
      <c r="C92" s="51"/>
      <c r="D92" s="51"/>
      <c r="E92" s="51"/>
      <c r="F92" s="51"/>
      <c r="G92" s="25"/>
    </row>
    <row r="93" spans="1:7" s="10" customFormat="1" ht="76.5" customHeight="1" x14ac:dyDescent="0.2">
      <c r="A93" s="9" t="s">
        <v>10</v>
      </c>
      <c r="B93" s="98" t="s">
        <v>50</v>
      </c>
      <c r="C93" s="1" t="s">
        <v>22</v>
      </c>
      <c r="D93" s="7">
        <v>507</v>
      </c>
      <c r="E93" s="22"/>
      <c r="F93" s="26">
        <f>ROUND(D93*E93,2)</f>
        <v>0</v>
      </c>
      <c r="G93" s="25"/>
    </row>
    <row r="94" spans="1:7" s="10" customFormat="1" x14ac:dyDescent="0.2">
      <c r="A94" s="9"/>
      <c r="B94" s="98"/>
      <c r="C94" s="99"/>
      <c r="D94" s="100"/>
      <c r="E94" s="101"/>
      <c r="F94" s="101"/>
      <c r="G94" s="25"/>
    </row>
    <row r="95" spans="1:7" s="10" customFormat="1" ht="178.5" x14ac:dyDescent="0.2">
      <c r="A95" s="9" t="s">
        <v>11</v>
      </c>
      <c r="B95" s="98" t="s">
        <v>60</v>
      </c>
      <c r="C95" s="1" t="s">
        <v>24</v>
      </c>
      <c r="D95" s="7">
        <v>5070</v>
      </c>
      <c r="E95" s="22"/>
      <c r="F95" s="26">
        <f>ROUND(D95*E95,2)</f>
        <v>0</v>
      </c>
      <c r="G95" s="25"/>
    </row>
    <row r="96" spans="1:7" s="10" customFormat="1" ht="16.5" customHeight="1" x14ac:dyDescent="0.2">
      <c r="A96" s="9"/>
      <c r="B96" s="106" t="s">
        <v>64</v>
      </c>
      <c r="C96" s="99"/>
      <c r="D96" s="100"/>
      <c r="E96" s="101"/>
      <c r="F96" s="101"/>
      <c r="G96" s="25"/>
    </row>
    <row r="97" spans="1:7" s="10" customFormat="1" x14ac:dyDescent="0.2">
      <c r="A97" s="9"/>
      <c r="B97" s="107"/>
      <c r="C97" s="99"/>
      <c r="D97" s="100"/>
      <c r="E97" s="101"/>
      <c r="F97" s="101"/>
      <c r="G97" s="25"/>
    </row>
    <row r="98" spans="1:7" s="10" customFormat="1" ht="12.75" x14ac:dyDescent="0.2">
      <c r="A98" s="24"/>
      <c r="B98" s="25"/>
      <c r="C98" s="1"/>
      <c r="D98" s="15"/>
      <c r="E98" s="2"/>
      <c r="F98" s="2"/>
      <c r="G98" s="25"/>
    </row>
    <row r="99" spans="1:7" s="10" customFormat="1" ht="42.75" customHeight="1" x14ac:dyDescent="0.2">
      <c r="A99" s="24"/>
      <c r="B99" s="25" t="s">
        <v>37</v>
      </c>
      <c r="C99" s="1"/>
      <c r="D99" s="15"/>
      <c r="E99" s="15"/>
      <c r="F99" s="2"/>
      <c r="G99" s="25"/>
    </row>
    <row r="100" spans="1:7" s="10" customFormat="1" x14ac:dyDescent="0.2">
      <c r="A100" s="8"/>
      <c r="B100" s="25"/>
      <c r="C100" s="25"/>
      <c r="D100" s="102"/>
      <c r="E100" s="103"/>
      <c r="F100" s="103"/>
      <c r="G100" s="25"/>
    </row>
    <row r="101" spans="1:7" s="10" customFormat="1" ht="13.5" thickBot="1" x14ac:dyDescent="0.25">
      <c r="A101" s="11"/>
      <c r="B101" s="12" t="s">
        <v>54</v>
      </c>
      <c r="C101" s="13"/>
      <c r="D101" s="14"/>
      <c r="E101" s="23"/>
      <c r="F101" s="17">
        <f>SUM(F93:F99)</f>
        <v>0</v>
      </c>
      <c r="G101" s="25"/>
    </row>
    <row r="102" spans="1:7" s="10" customFormat="1" ht="13.5" thickTop="1" x14ac:dyDescent="0.2">
      <c r="A102" s="16"/>
      <c r="B102" s="3"/>
      <c r="C102" s="1"/>
      <c r="D102" s="15"/>
      <c r="E102" s="19"/>
      <c r="F102" s="18"/>
      <c r="G102" s="25"/>
    </row>
    <row r="103" spans="1:7" s="10" customFormat="1" ht="12.75" x14ac:dyDescent="0.2">
      <c r="A103" s="16"/>
      <c r="B103" s="3"/>
      <c r="C103" s="1"/>
      <c r="D103" s="15"/>
      <c r="E103" s="19"/>
      <c r="F103" s="18"/>
      <c r="G103" s="25"/>
    </row>
    <row r="104" spans="1:7" x14ac:dyDescent="0.25">
      <c r="A104" s="16"/>
      <c r="B104" s="3"/>
      <c r="C104" s="1"/>
      <c r="D104" s="15"/>
      <c r="E104" s="19"/>
      <c r="F104" s="18"/>
    </row>
    <row r="105" spans="1:7" x14ac:dyDescent="0.25">
      <c r="A105" s="8"/>
      <c r="B105" s="3"/>
      <c r="C105" s="4"/>
      <c r="D105" s="5"/>
      <c r="E105" s="21"/>
      <c r="F105" s="21"/>
    </row>
    <row r="106" spans="1:7" x14ac:dyDescent="0.25">
      <c r="A106" s="8"/>
      <c r="B106" s="6" t="s">
        <v>61</v>
      </c>
      <c r="C106" s="4"/>
      <c r="D106" s="5"/>
      <c r="E106" s="21"/>
      <c r="F106" s="21"/>
    </row>
    <row r="107" spans="1:7" x14ac:dyDescent="0.25">
      <c r="A107" s="8"/>
      <c r="B107" s="6"/>
      <c r="C107" s="4"/>
      <c r="D107" s="5"/>
      <c r="E107" s="21"/>
      <c r="F107" s="21"/>
    </row>
    <row r="108" spans="1:7" x14ac:dyDescent="0.25">
      <c r="A108" s="8"/>
      <c r="B108" s="6"/>
      <c r="C108" s="4"/>
      <c r="D108" s="5"/>
      <c r="E108" s="21"/>
      <c r="F108" s="21"/>
    </row>
    <row r="109" spans="1:7" x14ac:dyDescent="0.25">
      <c r="A109" s="8"/>
      <c r="B109" s="6"/>
      <c r="C109" s="4"/>
      <c r="D109" s="5"/>
      <c r="E109" s="21"/>
      <c r="F109" s="21"/>
    </row>
    <row r="110" spans="1:7" x14ac:dyDescent="0.25">
      <c r="A110" s="8"/>
      <c r="B110" s="6"/>
      <c r="C110" s="4"/>
      <c r="D110" s="5"/>
      <c r="E110" s="21"/>
      <c r="F110" s="21"/>
    </row>
    <row r="111" spans="1:7" x14ac:dyDescent="0.25">
      <c r="A111" s="8"/>
      <c r="B111" s="6"/>
      <c r="C111" s="4"/>
      <c r="D111" s="5"/>
      <c r="E111" s="21"/>
      <c r="F111" s="21"/>
    </row>
    <row r="112" spans="1:7" x14ac:dyDescent="0.25">
      <c r="A112" s="8"/>
      <c r="B112" s="6"/>
      <c r="C112" s="4"/>
      <c r="D112" s="5"/>
      <c r="E112" s="21"/>
      <c r="F112" s="21"/>
    </row>
    <row r="113" spans="1:6" x14ac:dyDescent="0.25">
      <c r="A113" s="8"/>
      <c r="B113" s="6"/>
      <c r="C113" s="4"/>
      <c r="D113" s="5"/>
      <c r="E113" s="21"/>
      <c r="F113" s="21"/>
    </row>
    <row r="114" spans="1:6" x14ac:dyDescent="0.25">
      <c r="A114" s="8"/>
      <c r="B114" s="6"/>
      <c r="C114" s="4"/>
      <c r="D114" s="5"/>
      <c r="E114" s="21"/>
      <c r="F114" s="21"/>
    </row>
    <row r="115" spans="1:6" x14ac:dyDescent="0.25">
      <c r="A115" s="8"/>
      <c r="B115" s="6"/>
      <c r="C115" s="4"/>
      <c r="D115" s="5"/>
      <c r="E115" s="21"/>
      <c r="F115" s="21"/>
    </row>
    <row r="116" spans="1:6" x14ac:dyDescent="0.25">
      <c r="A116" s="8"/>
      <c r="B116" s="6"/>
      <c r="C116" s="4"/>
      <c r="D116" s="5"/>
      <c r="E116" s="21"/>
      <c r="F116" s="21"/>
    </row>
    <row r="117" spans="1:6" x14ac:dyDescent="0.25">
      <c r="A117" s="8"/>
      <c r="B117" s="6"/>
      <c r="C117" s="4"/>
      <c r="D117" s="5"/>
      <c r="E117" s="21"/>
      <c r="F117" s="21"/>
    </row>
    <row r="118" spans="1:6" x14ac:dyDescent="0.25">
      <c r="A118" s="8"/>
      <c r="B118" s="6"/>
      <c r="C118" s="4"/>
      <c r="D118" s="5"/>
      <c r="E118" s="21"/>
      <c r="F118" s="21"/>
    </row>
    <row r="119" spans="1:6" x14ac:dyDescent="0.25">
      <c r="A119" s="8"/>
      <c r="B119" s="6"/>
      <c r="C119" s="4"/>
      <c r="D119" s="5"/>
      <c r="E119" s="21"/>
      <c r="F119" s="21"/>
    </row>
    <row r="120" spans="1:6" x14ac:dyDescent="0.25">
      <c r="A120" s="8"/>
      <c r="B120" s="6"/>
      <c r="C120" s="4"/>
      <c r="D120" s="5"/>
      <c r="E120" s="21"/>
      <c r="F120" s="21"/>
    </row>
    <row r="121" spans="1:6" x14ac:dyDescent="0.25">
      <c r="A121" s="8"/>
      <c r="B121" s="6"/>
      <c r="C121" s="4"/>
      <c r="D121" s="5"/>
      <c r="E121" s="21"/>
      <c r="F121" s="21"/>
    </row>
    <row r="122" spans="1:6" x14ac:dyDescent="0.25">
      <c r="A122" s="8"/>
      <c r="B122" s="6"/>
      <c r="C122" s="4"/>
      <c r="D122" s="5"/>
      <c r="E122" s="21"/>
      <c r="F122" s="21"/>
    </row>
    <row r="123" spans="1:6" x14ac:dyDescent="0.25">
      <c r="A123" s="8"/>
      <c r="B123" s="6"/>
      <c r="C123" s="4"/>
      <c r="D123" s="5"/>
      <c r="E123" s="21"/>
      <c r="F123" s="21"/>
    </row>
    <row r="124" spans="1:6" x14ac:dyDescent="0.25">
      <c r="A124" s="8"/>
      <c r="B124" s="6"/>
      <c r="C124" s="4"/>
      <c r="D124" s="5"/>
      <c r="E124" s="21"/>
      <c r="F124" s="21"/>
    </row>
    <row r="125" spans="1:6" x14ac:dyDescent="0.25">
      <c r="A125" s="8"/>
      <c r="B125" s="6"/>
      <c r="C125" s="4"/>
      <c r="D125" s="5"/>
      <c r="E125" s="21"/>
      <c r="F125" s="21"/>
    </row>
    <row r="126" spans="1:6" x14ac:dyDescent="0.25">
      <c r="A126" s="8"/>
      <c r="B126" s="6"/>
      <c r="C126" s="4"/>
      <c r="D126" s="5"/>
      <c r="E126" s="21"/>
      <c r="F126" s="21"/>
    </row>
    <row r="127" spans="1:6" x14ac:dyDescent="0.25">
      <c r="A127" s="8"/>
      <c r="B127" s="6"/>
      <c r="C127" s="4"/>
      <c r="D127" s="5"/>
      <c r="E127" s="21"/>
      <c r="F127" s="21"/>
    </row>
    <row r="128" spans="1:6" x14ac:dyDescent="0.25">
      <c r="A128" s="8"/>
      <c r="B128" s="6"/>
      <c r="C128" s="4"/>
      <c r="D128" s="5"/>
      <c r="E128" s="21"/>
      <c r="F128" s="21"/>
    </row>
    <row r="129" spans="1:6" x14ac:dyDescent="0.25">
      <c r="A129" s="8"/>
      <c r="B129" s="6"/>
      <c r="C129" s="4"/>
      <c r="D129" s="5"/>
      <c r="E129" s="21"/>
      <c r="F129" s="21"/>
    </row>
    <row r="130" spans="1:6" x14ac:dyDescent="0.25">
      <c r="A130" s="8"/>
      <c r="B130" s="6"/>
      <c r="C130" s="4"/>
      <c r="D130" s="5"/>
      <c r="E130" s="21"/>
      <c r="F130" s="21"/>
    </row>
    <row r="131" spans="1:6" x14ac:dyDescent="0.25">
      <c r="A131" s="8"/>
      <c r="B131" s="6"/>
      <c r="C131" s="4"/>
      <c r="D131" s="5"/>
      <c r="E131" s="21"/>
      <c r="F131" s="21"/>
    </row>
    <row r="132" spans="1:6" x14ac:dyDescent="0.25">
      <c r="A132" s="8"/>
      <c r="B132" s="6"/>
      <c r="C132" s="4"/>
      <c r="D132" s="5"/>
      <c r="E132" s="21"/>
      <c r="F132" s="21"/>
    </row>
    <row r="133" spans="1:6" x14ac:dyDescent="0.25">
      <c r="A133" s="8"/>
      <c r="B133" s="6"/>
      <c r="C133" s="4"/>
      <c r="D133" s="5"/>
      <c r="E133" s="21"/>
      <c r="F133" s="21"/>
    </row>
    <row r="134" spans="1:6" x14ac:dyDescent="0.25">
      <c r="A134" s="8"/>
      <c r="B134" s="3"/>
      <c r="C134" s="4"/>
      <c r="D134" s="5"/>
      <c r="E134" s="21"/>
      <c r="F134" s="21"/>
    </row>
    <row r="135" spans="1:6" x14ac:dyDescent="0.25">
      <c r="A135" s="8"/>
      <c r="B135" s="3"/>
      <c r="C135" s="4"/>
      <c r="D135" s="5"/>
      <c r="E135" s="21"/>
      <c r="F135" s="21"/>
    </row>
    <row r="136" spans="1:6" ht="15.75" thickBot="1" x14ac:dyDescent="0.3">
      <c r="A136" s="8"/>
      <c r="B136" s="3"/>
      <c r="C136" s="4"/>
      <c r="D136" s="5"/>
      <c r="E136" s="21"/>
      <c r="F136" s="21"/>
    </row>
    <row r="137" spans="1:6" ht="17.25" thickBot="1" x14ac:dyDescent="0.3">
      <c r="A137" s="56" t="s">
        <v>51</v>
      </c>
      <c r="B137" s="57" t="s">
        <v>52</v>
      </c>
      <c r="C137" s="58"/>
      <c r="D137" s="59"/>
      <c r="E137" s="60"/>
      <c r="F137" s="61"/>
    </row>
    <row r="138" spans="1:6" x14ac:dyDescent="0.25">
      <c r="A138" s="104"/>
      <c r="D138" s="105"/>
    </row>
    <row r="139" spans="1:6" ht="100.5" customHeight="1" x14ac:dyDescent="0.25">
      <c r="A139" s="9" t="s">
        <v>10</v>
      </c>
      <c r="B139" s="98" t="s">
        <v>38</v>
      </c>
      <c r="C139" s="1" t="s">
        <v>22</v>
      </c>
      <c r="D139" s="7">
        <v>316.8</v>
      </c>
      <c r="E139" s="22"/>
      <c r="F139" s="26">
        <f>ROUND(D139*E139,2)</f>
        <v>0</v>
      </c>
    </row>
    <row r="140" spans="1:6" x14ac:dyDescent="0.25">
      <c r="A140" s="9"/>
      <c r="B140" s="98" t="s">
        <v>53</v>
      </c>
      <c r="C140" s="99"/>
      <c r="D140" s="100"/>
      <c r="E140" s="101"/>
      <c r="F140" s="101"/>
    </row>
    <row r="141" spans="1:6" ht="38.25" x14ac:dyDescent="0.25">
      <c r="A141" s="24"/>
      <c r="B141" s="25" t="s">
        <v>37</v>
      </c>
      <c r="C141" s="1"/>
      <c r="D141" s="15"/>
      <c r="E141" s="15"/>
      <c r="F141" s="2"/>
    </row>
    <row r="142" spans="1:6" x14ac:dyDescent="0.25">
      <c r="A142" s="8"/>
      <c r="B142" s="25"/>
      <c r="C142" s="25"/>
      <c r="D142" s="102"/>
      <c r="E142" s="103"/>
      <c r="F142" s="103"/>
    </row>
    <row r="143" spans="1:6" ht="15.75" thickBot="1" x14ac:dyDescent="0.3">
      <c r="A143" s="11"/>
      <c r="B143" s="12" t="s">
        <v>55</v>
      </c>
      <c r="C143" s="13"/>
      <c r="D143" s="14"/>
      <c r="E143" s="23"/>
      <c r="F143" s="17">
        <f>SUM(F139:F141)</f>
        <v>0</v>
      </c>
    </row>
    <row r="144" spans="1:6" ht="15.75" thickTop="1" x14ac:dyDescent="0.25">
      <c r="A144" s="16"/>
      <c r="B144" s="3"/>
      <c r="C144" s="1"/>
      <c r="D144" s="15"/>
      <c r="E144" s="19"/>
      <c r="F144" s="18"/>
    </row>
    <row r="145" spans="1:6" x14ac:dyDescent="0.25">
      <c r="A145" s="8"/>
      <c r="B145" s="6" t="s">
        <v>62</v>
      </c>
      <c r="C145" s="4"/>
      <c r="D145" s="5"/>
      <c r="E145" s="21"/>
      <c r="F145" s="21"/>
    </row>
    <row r="146" spans="1:6" x14ac:dyDescent="0.25">
      <c r="A146" s="8"/>
      <c r="B146" s="6"/>
      <c r="C146" s="4"/>
      <c r="D146" s="5"/>
      <c r="E146" s="21"/>
      <c r="F146" s="21"/>
    </row>
    <row r="147" spans="1:6" x14ac:dyDescent="0.25">
      <c r="A147" s="8"/>
      <c r="B147" s="6"/>
      <c r="C147" s="4"/>
      <c r="D147" s="5"/>
      <c r="E147" s="21"/>
      <c r="F147" s="21"/>
    </row>
    <row r="148" spans="1:6" x14ac:dyDescent="0.25">
      <c r="A148" s="8"/>
      <c r="B148" s="6"/>
      <c r="C148" s="4"/>
      <c r="D148" s="5"/>
      <c r="E148" s="21"/>
      <c r="F148" s="21"/>
    </row>
    <row r="149" spans="1:6" x14ac:dyDescent="0.25">
      <c r="A149" s="8"/>
      <c r="B149" s="6"/>
      <c r="C149" s="4"/>
      <c r="D149" s="5"/>
      <c r="E149" s="21"/>
      <c r="F149" s="21"/>
    </row>
    <row r="150" spans="1:6" x14ac:dyDescent="0.25">
      <c r="A150" s="8"/>
      <c r="B150" s="6"/>
      <c r="C150" s="4"/>
      <c r="D150" s="5"/>
      <c r="E150" s="21"/>
      <c r="F150" s="21"/>
    </row>
    <row r="151" spans="1:6" x14ac:dyDescent="0.25">
      <c r="A151" s="8"/>
      <c r="B151" s="6"/>
      <c r="C151" s="4"/>
      <c r="D151" s="5"/>
      <c r="E151" s="21"/>
      <c r="F151" s="21"/>
    </row>
    <row r="152" spans="1:6" x14ac:dyDescent="0.25">
      <c r="A152" s="8"/>
      <c r="B152" s="6"/>
      <c r="C152" s="4"/>
      <c r="D152" s="5"/>
      <c r="E152" s="21"/>
      <c r="F152" s="21"/>
    </row>
    <row r="153" spans="1:6" x14ac:dyDescent="0.25">
      <c r="A153" s="8"/>
      <c r="B153" s="6"/>
      <c r="C153" s="4"/>
      <c r="D153" s="5"/>
      <c r="E153" s="21"/>
      <c r="F153" s="21"/>
    </row>
    <row r="154" spans="1:6" x14ac:dyDescent="0.25">
      <c r="A154" s="8"/>
      <c r="B154" s="6"/>
      <c r="C154" s="4"/>
      <c r="D154" s="5"/>
      <c r="E154" s="21"/>
      <c r="F154" s="21"/>
    </row>
    <row r="155" spans="1:6" x14ac:dyDescent="0.25">
      <c r="A155" s="8"/>
      <c r="B155" s="6"/>
      <c r="C155" s="4"/>
      <c r="D155" s="5"/>
      <c r="E155" s="21"/>
      <c r="F155" s="21"/>
    </row>
    <row r="156" spans="1:6" x14ac:dyDescent="0.25">
      <c r="A156" s="8"/>
      <c r="B156" s="6"/>
      <c r="C156" s="4"/>
      <c r="D156" s="5"/>
      <c r="E156" s="21"/>
      <c r="F156" s="21"/>
    </row>
    <row r="157" spans="1:6" x14ac:dyDescent="0.25">
      <c r="A157" s="8"/>
      <c r="B157" s="6"/>
      <c r="C157" s="4"/>
      <c r="D157" s="5"/>
      <c r="E157" s="21"/>
      <c r="F157" s="21"/>
    </row>
    <row r="158" spans="1:6" x14ac:dyDescent="0.25">
      <c r="A158" s="8"/>
      <c r="B158" s="6"/>
      <c r="C158" s="4"/>
      <c r="D158" s="5"/>
      <c r="E158" s="21"/>
      <c r="F158" s="21"/>
    </row>
    <row r="159" spans="1:6" x14ac:dyDescent="0.25">
      <c r="A159" s="8"/>
      <c r="B159" s="6"/>
      <c r="C159" s="4"/>
      <c r="D159" s="5"/>
      <c r="E159" s="21"/>
      <c r="F159" s="21"/>
    </row>
    <row r="160" spans="1:6" x14ac:dyDescent="0.25">
      <c r="A160" s="8"/>
      <c r="B160" s="6"/>
      <c r="C160" s="4"/>
      <c r="D160" s="5"/>
      <c r="E160" s="21"/>
      <c r="F160" s="21"/>
    </row>
    <row r="161" spans="1:6" x14ac:dyDescent="0.25">
      <c r="A161" s="8"/>
      <c r="B161" s="6"/>
      <c r="C161" s="4"/>
      <c r="D161" s="5"/>
      <c r="E161" s="21"/>
      <c r="F161" s="21"/>
    </row>
    <row r="162" spans="1:6" x14ac:dyDescent="0.25">
      <c r="A162" s="8"/>
      <c r="B162" s="6"/>
      <c r="C162" s="4"/>
      <c r="D162" s="5"/>
      <c r="E162" s="21"/>
      <c r="F162" s="21"/>
    </row>
    <row r="163" spans="1:6" x14ac:dyDescent="0.25">
      <c r="A163" s="8"/>
      <c r="B163" s="6"/>
      <c r="C163" s="4"/>
      <c r="D163" s="5"/>
      <c r="E163" s="21"/>
      <c r="F163" s="21"/>
    </row>
    <row r="164" spans="1:6" x14ac:dyDescent="0.25">
      <c r="A164" s="8"/>
      <c r="B164" s="6"/>
      <c r="C164" s="4"/>
      <c r="D164" s="5"/>
      <c r="E164" s="21"/>
      <c r="F164" s="21"/>
    </row>
    <row r="165" spans="1:6" x14ac:dyDescent="0.25">
      <c r="A165" s="8"/>
      <c r="B165" s="6"/>
      <c r="C165" s="4"/>
      <c r="D165" s="5"/>
      <c r="E165" s="21"/>
      <c r="F165" s="21"/>
    </row>
    <row r="166" spans="1:6" x14ac:dyDescent="0.25">
      <c r="A166" s="8"/>
      <c r="B166" s="6"/>
      <c r="C166" s="4"/>
      <c r="D166" s="5"/>
      <c r="E166" s="21"/>
      <c r="F166" s="21"/>
    </row>
    <row r="167" spans="1:6" x14ac:dyDescent="0.25">
      <c r="A167" s="8"/>
      <c r="B167" s="6"/>
      <c r="C167" s="4"/>
      <c r="D167" s="5"/>
      <c r="E167" s="21"/>
      <c r="F167" s="21"/>
    </row>
    <row r="168" spans="1:6" x14ac:dyDescent="0.25">
      <c r="A168" s="8"/>
      <c r="B168" s="6"/>
      <c r="C168" s="4"/>
      <c r="D168" s="5"/>
      <c r="E168" s="21"/>
      <c r="F168" s="21"/>
    </row>
    <row r="169" spans="1:6" x14ac:dyDescent="0.25">
      <c r="A169" s="8"/>
      <c r="B169" s="6"/>
      <c r="C169" s="4"/>
      <c r="D169" s="5"/>
      <c r="E169" s="21"/>
      <c r="F169" s="21"/>
    </row>
    <row r="170" spans="1:6" x14ac:dyDescent="0.25">
      <c r="A170" s="8"/>
      <c r="B170" s="6"/>
      <c r="C170" s="4"/>
      <c r="D170" s="5"/>
      <c r="E170" s="21"/>
      <c r="F170" s="21"/>
    </row>
    <row r="171" spans="1:6" x14ac:dyDescent="0.25">
      <c r="A171" s="8"/>
      <c r="B171" s="6"/>
      <c r="C171" s="4"/>
      <c r="D171" s="5"/>
      <c r="E171" s="21"/>
      <c r="F171" s="21"/>
    </row>
    <row r="172" spans="1:6" x14ac:dyDescent="0.25">
      <c r="A172" s="8"/>
      <c r="B172" s="6"/>
      <c r="C172" s="4"/>
      <c r="D172" s="5"/>
      <c r="E172" s="21"/>
      <c r="F172" s="21"/>
    </row>
    <row r="173" spans="1:6" x14ac:dyDescent="0.25">
      <c r="A173" s="8"/>
      <c r="B173" s="3"/>
      <c r="C173" s="4"/>
      <c r="D173" s="5"/>
      <c r="E173" s="21"/>
      <c r="F173" s="21"/>
    </row>
    <row r="174" spans="1:6" x14ac:dyDescent="0.25">
      <c r="A174" s="8"/>
      <c r="B174" s="3"/>
      <c r="C174" s="4"/>
      <c r="D174" s="5"/>
      <c r="E174" s="21"/>
      <c r="F174" s="21"/>
    </row>
    <row r="175" spans="1:6" x14ac:dyDescent="0.25">
      <c r="A175" s="8"/>
      <c r="B175" s="3"/>
      <c r="C175" s="4"/>
      <c r="D175" s="5"/>
      <c r="E175" s="21"/>
      <c r="F175" s="21"/>
    </row>
    <row r="176" spans="1:6" x14ac:dyDescent="0.25">
      <c r="A176" s="8"/>
      <c r="B176" s="3"/>
      <c r="C176" s="4"/>
      <c r="D176" s="5"/>
      <c r="E176" s="21"/>
      <c r="F176" s="21"/>
    </row>
    <row r="177" spans="1:6" x14ac:dyDescent="0.25">
      <c r="A177" s="8"/>
      <c r="B177" s="6" t="s">
        <v>17</v>
      </c>
      <c r="C177" s="4"/>
      <c r="D177" s="5"/>
      <c r="E177" s="21"/>
      <c r="F177" s="21"/>
    </row>
    <row r="178" spans="1:6" x14ac:dyDescent="0.25">
      <c r="A178" s="8"/>
      <c r="B178" s="3"/>
      <c r="C178" s="4"/>
      <c r="D178" s="5"/>
      <c r="E178" s="21"/>
      <c r="F178" s="21"/>
    </row>
    <row r="179" spans="1:6" x14ac:dyDescent="0.25">
      <c r="A179" s="8"/>
      <c r="B179" s="3"/>
      <c r="C179" s="4"/>
      <c r="D179" s="5"/>
      <c r="E179" s="21"/>
      <c r="F179" s="21"/>
    </row>
    <row r="180" spans="1:6" x14ac:dyDescent="0.25">
      <c r="A180" s="8"/>
      <c r="B180" s="3"/>
      <c r="C180" s="4"/>
      <c r="D180" s="5"/>
      <c r="E180" s="21"/>
      <c r="F180" s="21"/>
    </row>
    <row r="181" spans="1:6" x14ac:dyDescent="0.25">
      <c r="A181" s="8"/>
      <c r="B181" s="3"/>
      <c r="C181" s="4"/>
      <c r="D181" s="5"/>
      <c r="E181" s="21"/>
      <c r="F181" s="21"/>
    </row>
    <row r="182" spans="1:6" x14ac:dyDescent="0.25">
      <c r="A182" s="104"/>
    </row>
    <row r="183" spans="1:6" x14ac:dyDescent="0.25">
      <c r="A183" s="104"/>
    </row>
    <row r="184" spans="1:6" x14ac:dyDescent="0.25">
      <c r="A184" s="104"/>
    </row>
    <row r="185" spans="1:6" x14ac:dyDescent="0.25">
      <c r="A185" s="104"/>
    </row>
    <row r="186" spans="1:6" x14ac:dyDescent="0.25">
      <c r="A186" s="104"/>
    </row>
    <row r="187" spans="1:6" x14ac:dyDescent="0.25">
      <c r="A187" s="104"/>
    </row>
  </sheetData>
  <sheetProtection algorithmName="SHA-512" hashValue="/at3QHdFVMQl5AYzkkyJ2gc3bVBzu4b+R/Qc3Dhfx4fNGGEvNlXXeB0PwI1PO+ftG5AV+q4+pY2l90DsnMR+pg==" saltValue="7RR44pBGGeNz+swofhhxVQ==" spinCount="100000" sheet="1" objects="1" scenarios="1" selectLockedCells="1"/>
  <mergeCells count="25">
    <mergeCell ref="A83:F83"/>
    <mergeCell ref="B78:E78"/>
    <mergeCell ref="B79:E79"/>
    <mergeCell ref="C15:F15"/>
    <mergeCell ref="C18:F18"/>
    <mergeCell ref="C25:F25"/>
    <mergeCell ref="C23:F23"/>
    <mergeCell ref="B74:E74"/>
    <mergeCell ref="A71:F71"/>
    <mergeCell ref="A68:F68"/>
    <mergeCell ref="A69:F69"/>
    <mergeCell ref="C32:F32"/>
    <mergeCell ref="B37:C37"/>
    <mergeCell ref="B40:C40"/>
    <mergeCell ref="C10:F10"/>
    <mergeCell ref="C11:F11"/>
    <mergeCell ref="C12:F12"/>
    <mergeCell ref="C14:F14"/>
    <mergeCell ref="A46:F66"/>
    <mergeCell ref="C29:F29"/>
    <mergeCell ref="C22:F22"/>
    <mergeCell ref="C31:F31"/>
    <mergeCell ref="C19:F19"/>
    <mergeCell ref="B38:C38"/>
    <mergeCell ref="B41:C41"/>
  </mergeCells>
  <pageMargins left="1.0236220472440944" right="0.47244094488188981" top="0.6692913385826772" bottom="0.6692913385826772" header="0.31496062992125984" footer="0.31496062992125984"/>
  <pageSetup paperSize="9" orientation="portrait" r:id="rId1"/>
  <headerFooter>
    <oddHeader xml:space="preserve">&amp;L&amp;"-,Podebljano"&amp;9
&amp;R&amp;"-,Podebljano"&amp;10
</oddHeader>
    <oddFooter>&amp;LTroškovnik - radovi na popravljanju nerazvrstanih cesta i poljskih puteva&amp;RStranica &amp;P od &amp;N</oddFooter>
  </headerFooter>
  <rowBreaks count="5" manualBreakCount="5">
    <brk id="45" max="16383" man="1"/>
    <brk id="71" max="5" man="1"/>
    <brk id="87" max="5" man="1"/>
    <brk id="104" max="5" man="1"/>
    <brk id="136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2</vt:i4>
      </vt:variant>
    </vt:vector>
  </HeadingPairs>
  <TitlesOfParts>
    <vt:vector size="3" baseType="lpstr">
      <vt:lpstr>Popravljanje ner. cesta</vt:lpstr>
      <vt:lpstr>'Popravljanje ner. cesta'!Ispis_naslova</vt:lpstr>
      <vt:lpstr>'Popravljanje ner. cesta'!Podrucje_ispisa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Matija</dc:creator>
  <cp:lastModifiedBy>Lidija Kišiček</cp:lastModifiedBy>
  <cp:lastPrinted>2023-09-07T08:59:57Z</cp:lastPrinted>
  <dcterms:created xsi:type="dcterms:W3CDTF">2013-02-21T14:09:35Z</dcterms:created>
  <dcterms:modified xsi:type="dcterms:W3CDTF">2023-09-07T09:34:39Z</dcterms:modified>
</cp:coreProperties>
</file>