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ija\Documents\Dropbox\Family Room\Lidija Dokumenti\NABAVA\PETRIJANEC - VRTIĆ PROJEKT\"/>
    </mc:Choice>
  </mc:AlternateContent>
  <xr:revisionPtr revIDLastSave="0" documentId="13_ncr:1_{37633508-3D89-4653-9847-4EFDA8E5EADC}" xr6:coauthVersionLast="47" xr6:coauthVersionMax="47" xr10:uidLastSave="{00000000-0000-0000-0000-000000000000}"/>
  <workbookProtection workbookAlgorithmName="SHA-512" workbookHashValue="p59ag1gUmg0YHTwtsn4QPwa53ZQCjRENqStIGLldQC4jKIFja/qRluEyk/jv1TOO4mV698WFNQkCGHcDYSL4iw==" workbookSaltValue="CAzRIrJ/btMQWib53iRBiQ==" workbookSpinCount="100000" lockStructure="1"/>
  <bookViews>
    <workbookView xWindow="28680" yWindow="-120" windowWidth="29040" windowHeight="15720" xr2:uid="{00000000-000D-0000-FFFF-FFFF00000000}"/>
  </bookViews>
  <sheets>
    <sheet name="Troškovnik" sheetId="2" r:id="rId1"/>
    <sheet name="Lis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2" i="2"/>
  <c r="F23" i="2"/>
  <c r="F19" i="2"/>
  <c r="F18" i="2"/>
  <c r="F17" i="2"/>
  <c r="F11" i="2"/>
  <c r="F14" i="2"/>
  <c r="F15" i="2"/>
  <c r="F16" i="2"/>
  <c r="F13" i="2"/>
  <c r="F9" i="2"/>
  <c r="E24" i="2" l="1"/>
  <c r="E25" i="2" s="1"/>
  <c r="E27" i="2" l="1"/>
  <c r="E28" i="2" s="1"/>
  <c r="E26" i="2" l="1"/>
  <c r="E29" i="2"/>
</calcChain>
</file>

<file path=xl/sharedStrings.xml><?xml version="1.0" encoding="utf-8"?>
<sst xmlns="http://schemas.openxmlformats.org/spreadsheetml/2006/main" count="62" uniqueCount="50">
  <si>
    <t>R.br.</t>
  </si>
  <si>
    <t>Naziv</t>
  </si>
  <si>
    <t>Količina</t>
  </si>
  <si>
    <t>Jedinica mjere</t>
  </si>
  <si>
    <t>Ponuditelj:</t>
  </si>
  <si>
    <t xml:space="preserve">Ponuditelj u sustavu PDV-a: </t>
  </si>
  <si>
    <t>DA</t>
  </si>
  <si>
    <t>NE</t>
  </si>
  <si>
    <t xml:space="preserve">Napomene ponuditelja </t>
  </si>
  <si>
    <t>komplet</t>
  </si>
  <si>
    <t>Jedinična cijena bez PDV-a u eurima</t>
  </si>
  <si>
    <t>Iznos bez PDV-a u eurima</t>
  </si>
  <si>
    <t>UKUPNO BEZ PDV-A U EUR:</t>
  </si>
  <si>
    <t>PDV U EUR:</t>
  </si>
  <si>
    <t>UKUPNO S PDV-OM U EUR:</t>
  </si>
  <si>
    <t>UKUPNO BEZ PDV-A U KN:</t>
  </si>
  <si>
    <t>PDV U KN:</t>
  </si>
  <si>
    <t>UKUPNO S PDV-OM U KN:</t>
  </si>
  <si>
    <t>* polja za popunjavanje</t>
  </si>
  <si>
    <t>*padajući izbor - obavezno odabrati</t>
  </si>
  <si>
    <t>IDEJNO RJEŠENJE</t>
  </si>
  <si>
    <t>GLAVNI PROJEKT</t>
  </si>
  <si>
    <t>1.</t>
  </si>
  <si>
    <t>2.</t>
  </si>
  <si>
    <t>3.</t>
  </si>
  <si>
    <t>4.</t>
  </si>
  <si>
    <t>5.</t>
  </si>
  <si>
    <t>OSTALE USLUGE</t>
  </si>
  <si>
    <t>6.</t>
  </si>
  <si>
    <t>NAPOMENA:</t>
  </si>
  <si>
    <t>Sva dokumentacija mora biti digitalno ovjerena, spremna za ishođenje uvjeta projektiranja i posebnih uvjeta putem sustava eKonferencije, dokumentacija Glavnog projekta mora biti pripremljena  za ishođenje građevinske dozvole putem sustava eDozvole</t>
  </si>
  <si>
    <t>SNIMAK POSTOJEĆEG STANJA</t>
  </si>
  <si>
    <t>Priprema dokumentacije, snimak i analiza postojećeg stanja za potrebe rekonstrukcije prostora</t>
  </si>
  <si>
    <t>Izrada idejnog rješenja i ishođenje potrebnih uvjeta projektiranja putem sustava eKonferencije</t>
  </si>
  <si>
    <t>Arhitektonski projekt sa svim potrebnim dijelovima, uključivo:
- prikaz mjera zaštite od požara,
- prikaz mjera zaštite od buke,
- prikaz mjera zaštite na radu,
- prikaz mjera toplinske zaštite</t>
  </si>
  <si>
    <t>Građevinski projekt - statički proračun konstrukcije</t>
  </si>
  <si>
    <t>Građevinnski projekt - vodovoda i kanalizacije</t>
  </si>
  <si>
    <t>Građevinski projekt - racionalne uporabe energije i toplinske zaštite građevine</t>
  </si>
  <si>
    <t>7.</t>
  </si>
  <si>
    <t>8.</t>
  </si>
  <si>
    <t>9.</t>
  </si>
  <si>
    <t>Strojarski projekt - grijanje, hlađenje, ventilacija</t>
  </si>
  <si>
    <t>Elektrotenički projekt - rasvjeta, slaba struja, jaka struja, gromobranske instalacije</t>
  </si>
  <si>
    <t>10.</t>
  </si>
  <si>
    <t>Elaborat zaštite od požara</t>
  </si>
  <si>
    <t>11.</t>
  </si>
  <si>
    <t>Ishođenje revizije konstrukterskog projekta</t>
  </si>
  <si>
    <r>
      <t xml:space="preserve">Troškovnik projektiranih radova, bez navođenja marke, norme, izvora ili tipa proizvoda i to kao digitalni oblik u .xls formatu spremno za postupak Javne nabave
- građevinsko - obrtnički radovi
- vodovod i kanalizacija
- elektrotehničke instalacije
- strojarske instalacije
- vanjskog uređenja
</t>
    </r>
    <r>
      <rPr>
        <i/>
        <sz val="12"/>
        <color theme="1"/>
        <rFont val="Arial"/>
        <family val="2"/>
        <charset val="238"/>
      </rPr>
      <t>(oprema nije predmet vanjskog uređenja)</t>
    </r>
  </si>
  <si>
    <t>12.</t>
  </si>
  <si>
    <t>Geomehanički elaborat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</si>
</sst>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[$€-1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Protection="1">
      <protection locked="0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165" fontId="2" fillId="5" borderId="4" xfId="0" applyNumberFormat="1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164" fontId="2" fillId="3" borderId="4" xfId="1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165" fontId="4" fillId="3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2"/>
  <sheetViews>
    <sheetView tabSelected="1" view="pageBreakPreview" topLeftCell="A10" zoomScaleNormal="100" zoomScaleSheetLayoutView="100" workbookViewId="0">
      <selection activeCell="A5" sqref="A5:G5"/>
    </sheetView>
  </sheetViews>
  <sheetFormatPr defaultColWidth="9.140625" defaultRowHeight="15" x14ac:dyDescent="0.2"/>
  <cols>
    <col min="1" max="1" width="5.5703125" style="8" customWidth="1"/>
    <col min="2" max="2" width="55.140625" style="11" customWidth="1"/>
    <col min="3" max="3" width="14.140625" style="12" customWidth="1"/>
    <col min="4" max="4" width="15.85546875" style="9" customWidth="1"/>
    <col min="5" max="5" width="19.42578125" style="10" customWidth="1"/>
    <col min="6" max="6" width="19.85546875" style="10" customWidth="1"/>
    <col min="7" max="7" width="53.140625" style="4" customWidth="1"/>
    <col min="8" max="16384" width="9.140625" style="4"/>
  </cols>
  <sheetData>
    <row r="2" spans="1:9" ht="15.75" x14ac:dyDescent="0.2">
      <c r="B2" s="22"/>
      <c r="C2" s="2" t="s">
        <v>18</v>
      </c>
    </row>
    <row r="4" spans="1:9" ht="21" customHeight="1" thickBot="1" x14ac:dyDescent="0.25">
      <c r="A4" s="34" t="s">
        <v>4</v>
      </c>
      <c r="B4" s="34"/>
      <c r="C4" s="34"/>
      <c r="D4" s="34"/>
      <c r="E4" s="34"/>
      <c r="F4" s="11"/>
      <c r="G4" s="3"/>
      <c r="H4" s="3"/>
      <c r="I4" s="3"/>
    </row>
    <row r="5" spans="1:9" ht="27" customHeight="1" thickBot="1" x14ac:dyDescent="0.25">
      <c r="A5" s="31"/>
      <c r="B5" s="32"/>
      <c r="C5" s="32"/>
      <c r="D5" s="32"/>
      <c r="E5" s="32"/>
      <c r="F5" s="32"/>
      <c r="G5" s="33"/>
      <c r="H5" s="3"/>
      <c r="I5" s="3"/>
    </row>
    <row r="6" spans="1:9" ht="39" customHeight="1" x14ac:dyDescent="0.2">
      <c r="A6" s="30" t="s">
        <v>5</v>
      </c>
      <c r="B6" s="30"/>
      <c r="C6" s="1" t="s">
        <v>6</v>
      </c>
      <c r="D6" s="2" t="s">
        <v>19</v>
      </c>
      <c r="E6" s="3"/>
      <c r="F6" s="3"/>
    </row>
    <row r="7" spans="1:9" ht="47.25" x14ac:dyDescent="0.2">
      <c r="A7" s="18" t="s">
        <v>0</v>
      </c>
      <c r="B7" s="19" t="s">
        <v>1</v>
      </c>
      <c r="C7" s="19" t="s">
        <v>3</v>
      </c>
      <c r="D7" s="20" t="s">
        <v>2</v>
      </c>
      <c r="E7" s="21" t="s">
        <v>10</v>
      </c>
      <c r="F7" s="21" t="s">
        <v>11</v>
      </c>
      <c r="G7" s="21" t="s">
        <v>8</v>
      </c>
    </row>
    <row r="8" spans="1:9" ht="15.75" x14ac:dyDescent="0.2">
      <c r="A8" s="35" t="s">
        <v>31</v>
      </c>
      <c r="B8" s="36"/>
      <c r="C8" s="36"/>
      <c r="D8" s="36"/>
      <c r="E8" s="36"/>
      <c r="F8" s="36"/>
      <c r="G8" s="37"/>
    </row>
    <row r="9" spans="1:9" ht="54" customHeight="1" x14ac:dyDescent="0.2">
      <c r="A9" s="15" t="s">
        <v>22</v>
      </c>
      <c r="B9" s="13" t="s">
        <v>32</v>
      </c>
      <c r="C9" s="14" t="s">
        <v>9</v>
      </c>
      <c r="D9" s="16">
        <v>1</v>
      </c>
      <c r="E9" s="5"/>
      <c r="F9" s="6">
        <f t="shared" ref="F9:F23" si="0">D9*E9</f>
        <v>0</v>
      </c>
      <c r="G9" s="7"/>
    </row>
    <row r="10" spans="1:9" ht="15.75" x14ac:dyDescent="0.2">
      <c r="A10" s="41" t="s">
        <v>20</v>
      </c>
      <c r="B10" s="42"/>
      <c r="C10" s="42"/>
      <c r="D10" s="42"/>
      <c r="E10" s="42"/>
      <c r="F10" s="42"/>
      <c r="G10" s="43"/>
    </row>
    <row r="11" spans="1:9" ht="54" customHeight="1" x14ac:dyDescent="0.2">
      <c r="A11" s="15" t="s">
        <v>23</v>
      </c>
      <c r="B11" s="13" t="s">
        <v>33</v>
      </c>
      <c r="C11" s="14" t="s">
        <v>9</v>
      </c>
      <c r="D11" s="16">
        <v>1</v>
      </c>
      <c r="E11" s="5"/>
      <c r="F11" s="6">
        <f>D11*E11</f>
        <v>0</v>
      </c>
      <c r="G11" s="7"/>
    </row>
    <row r="12" spans="1:9" ht="17.25" customHeight="1" x14ac:dyDescent="0.2">
      <c r="A12" s="38" t="s">
        <v>21</v>
      </c>
      <c r="B12" s="39"/>
      <c r="C12" s="39"/>
      <c r="D12" s="39"/>
      <c r="E12" s="39"/>
      <c r="F12" s="39"/>
      <c r="G12" s="40"/>
    </row>
    <row r="13" spans="1:9" ht="95.25" customHeight="1" x14ac:dyDescent="0.2">
      <c r="A13" s="15" t="s">
        <v>24</v>
      </c>
      <c r="B13" s="13" t="s">
        <v>34</v>
      </c>
      <c r="C13" s="14" t="s">
        <v>9</v>
      </c>
      <c r="D13" s="16">
        <v>1</v>
      </c>
      <c r="E13" s="5"/>
      <c r="F13" s="6">
        <f>D13*E13</f>
        <v>0</v>
      </c>
      <c r="G13" s="7"/>
    </row>
    <row r="14" spans="1:9" x14ac:dyDescent="0.2">
      <c r="A14" s="15" t="s">
        <v>25</v>
      </c>
      <c r="B14" s="13" t="s">
        <v>35</v>
      </c>
      <c r="C14" s="14" t="s">
        <v>9</v>
      </c>
      <c r="D14" s="16">
        <v>1</v>
      </c>
      <c r="E14" s="5"/>
      <c r="F14" s="6">
        <f t="shared" ref="F14:F19" si="1">D14*E14</f>
        <v>0</v>
      </c>
      <c r="G14" s="7"/>
    </row>
    <row r="15" spans="1:9" x14ac:dyDescent="0.2">
      <c r="A15" s="15" t="s">
        <v>26</v>
      </c>
      <c r="B15" s="13" t="s">
        <v>36</v>
      </c>
      <c r="C15" s="14" t="s">
        <v>9</v>
      </c>
      <c r="D15" s="16">
        <v>1</v>
      </c>
      <c r="E15" s="5"/>
      <c r="F15" s="6">
        <f t="shared" si="1"/>
        <v>0</v>
      </c>
      <c r="G15" s="7"/>
    </row>
    <row r="16" spans="1:9" ht="30" x14ac:dyDescent="0.2">
      <c r="A16" s="15" t="s">
        <v>28</v>
      </c>
      <c r="B16" s="13" t="s">
        <v>37</v>
      </c>
      <c r="C16" s="14" t="s">
        <v>9</v>
      </c>
      <c r="D16" s="16">
        <v>1</v>
      </c>
      <c r="E16" s="5"/>
      <c r="F16" s="6">
        <f t="shared" si="1"/>
        <v>0</v>
      </c>
      <c r="G16" s="7"/>
    </row>
    <row r="17" spans="1:7" x14ac:dyDescent="0.2">
      <c r="A17" s="15" t="s">
        <v>38</v>
      </c>
      <c r="B17" s="13" t="s">
        <v>41</v>
      </c>
      <c r="C17" s="14" t="s">
        <v>9</v>
      </c>
      <c r="D17" s="16">
        <v>1</v>
      </c>
      <c r="E17" s="5"/>
      <c r="F17" s="6">
        <f t="shared" si="1"/>
        <v>0</v>
      </c>
      <c r="G17" s="7"/>
    </row>
    <row r="18" spans="1:7" ht="30" x14ac:dyDescent="0.2">
      <c r="A18" s="15" t="s">
        <v>39</v>
      </c>
      <c r="B18" s="13" t="s">
        <v>42</v>
      </c>
      <c r="C18" s="14" t="s">
        <v>9</v>
      </c>
      <c r="D18" s="16">
        <v>1</v>
      </c>
      <c r="E18" s="5"/>
      <c r="F18" s="6">
        <f t="shared" si="1"/>
        <v>0</v>
      </c>
      <c r="G18" s="7"/>
    </row>
    <row r="19" spans="1:7" x14ac:dyDescent="0.2">
      <c r="A19" s="15" t="s">
        <v>40</v>
      </c>
      <c r="B19" s="13" t="s">
        <v>44</v>
      </c>
      <c r="C19" s="14" t="s">
        <v>9</v>
      </c>
      <c r="D19" s="16">
        <v>1</v>
      </c>
      <c r="E19" s="5"/>
      <c r="F19" s="6">
        <f t="shared" si="1"/>
        <v>0</v>
      </c>
      <c r="G19" s="7"/>
    </row>
    <row r="20" spans="1:7" ht="15.75" x14ac:dyDescent="0.2">
      <c r="A20" s="41" t="s">
        <v>27</v>
      </c>
      <c r="B20" s="42"/>
      <c r="C20" s="42"/>
      <c r="D20" s="42"/>
      <c r="E20" s="42"/>
      <c r="F20" s="42"/>
      <c r="G20" s="43"/>
    </row>
    <row r="21" spans="1:7" x14ac:dyDescent="0.2">
      <c r="A21" s="15" t="s">
        <v>43</v>
      </c>
      <c r="B21" s="23" t="s">
        <v>49</v>
      </c>
      <c r="C21" s="15" t="s">
        <v>9</v>
      </c>
      <c r="D21" s="16">
        <v>1</v>
      </c>
      <c r="E21" s="24"/>
      <c r="F21" s="6">
        <f t="shared" si="0"/>
        <v>0</v>
      </c>
      <c r="G21" s="25"/>
    </row>
    <row r="22" spans="1:7" x14ac:dyDescent="0.2">
      <c r="A22" s="15" t="s">
        <v>45</v>
      </c>
      <c r="B22" s="23" t="s">
        <v>46</v>
      </c>
      <c r="C22" s="15" t="s">
        <v>9</v>
      </c>
      <c r="D22" s="16">
        <v>1</v>
      </c>
      <c r="E22" s="24"/>
      <c r="F22" s="6">
        <f t="shared" si="0"/>
        <v>0</v>
      </c>
      <c r="G22" s="25"/>
    </row>
    <row r="23" spans="1:7" ht="150" x14ac:dyDescent="0.2">
      <c r="A23" s="15" t="s">
        <v>48</v>
      </c>
      <c r="B23" s="13" t="s">
        <v>47</v>
      </c>
      <c r="C23" s="15" t="s">
        <v>9</v>
      </c>
      <c r="D23" s="16">
        <v>1</v>
      </c>
      <c r="E23" s="24"/>
      <c r="F23" s="6">
        <f t="shared" si="0"/>
        <v>0</v>
      </c>
      <c r="G23" s="25"/>
    </row>
    <row r="24" spans="1:7" ht="15.75" x14ac:dyDescent="0.2">
      <c r="B24" s="28" t="s">
        <v>12</v>
      </c>
      <c r="C24" s="28"/>
      <c r="D24" s="28"/>
      <c r="E24" s="29">
        <f>SUM(F9:F23)</f>
        <v>0</v>
      </c>
      <c r="F24" s="29"/>
    </row>
    <row r="25" spans="1:7" ht="15.75" x14ac:dyDescent="0.2">
      <c r="B25" s="28" t="s">
        <v>13</v>
      </c>
      <c r="C25" s="28"/>
      <c r="D25" s="28"/>
      <c r="E25" s="29">
        <f>IF(C6="DA",E24*0.25,0)</f>
        <v>0</v>
      </c>
      <c r="F25" s="29"/>
    </row>
    <row r="26" spans="1:7" ht="15.75" x14ac:dyDescent="0.2">
      <c r="B26" s="28" t="s">
        <v>14</v>
      </c>
      <c r="C26" s="28"/>
      <c r="D26" s="28"/>
      <c r="E26" s="29">
        <f>E24+E25</f>
        <v>0</v>
      </c>
      <c r="F26" s="29"/>
    </row>
    <row r="27" spans="1:7" ht="15.75" x14ac:dyDescent="0.2">
      <c r="B27" s="28" t="s">
        <v>15</v>
      </c>
      <c r="C27" s="28"/>
      <c r="D27" s="28"/>
      <c r="E27" s="27">
        <f>E24*7.5345</f>
        <v>0</v>
      </c>
      <c r="F27" s="27"/>
    </row>
    <row r="28" spans="1:7" ht="15.75" x14ac:dyDescent="0.2">
      <c r="B28" s="28" t="s">
        <v>16</v>
      </c>
      <c r="C28" s="28"/>
      <c r="D28" s="28"/>
      <c r="E28" s="27">
        <f>IF(E25=0,0,E27*0.25)</f>
        <v>0</v>
      </c>
      <c r="F28" s="27"/>
    </row>
    <row r="29" spans="1:7" ht="15.75" x14ac:dyDescent="0.2">
      <c r="B29" s="28" t="s">
        <v>17</v>
      </c>
      <c r="C29" s="28"/>
      <c r="D29" s="28"/>
      <c r="E29" s="27">
        <f>E27+E28</f>
        <v>0</v>
      </c>
      <c r="F29" s="27"/>
    </row>
    <row r="31" spans="1:7" ht="15.75" x14ac:dyDescent="0.2">
      <c r="B31" s="17" t="s">
        <v>29</v>
      </c>
    </row>
    <row r="32" spans="1:7" ht="90" customHeight="1" x14ac:dyDescent="0.2">
      <c r="B32" s="26" t="s">
        <v>30</v>
      </c>
      <c r="C32" s="26"/>
    </row>
  </sheetData>
  <sheetProtection algorithmName="SHA-512" hashValue="Wn25Z83+rmSUiTY2FrJzrmDmP42FaAgHNJOZjof3tkwJ3Nr+QjSjAPs35ARU5Fl1d8lflZqEczu1xZ3ha5e6cA==" saltValue="4BTEu1Kj4/GD/VvK1q3u6w==" spinCount="100000" sheet="1" selectLockedCells="1"/>
  <mergeCells count="20">
    <mergeCell ref="A6:B6"/>
    <mergeCell ref="A5:G5"/>
    <mergeCell ref="E27:F27"/>
    <mergeCell ref="E28:F28"/>
    <mergeCell ref="A4:E4"/>
    <mergeCell ref="A8:G8"/>
    <mergeCell ref="A12:G12"/>
    <mergeCell ref="A20:G20"/>
    <mergeCell ref="A10:G10"/>
    <mergeCell ref="B32:C32"/>
    <mergeCell ref="E29:F29"/>
    <mergeCell ref="B24:D24"/>
    <mergeCell ref="B25:D25"/>
    <mergeCell ref="B26:D26"/>
    <mergeCell ref="B27:D27"/>
    <mergeCell ref="B28:D28"/>
    <mergeCell ref="B29:D29"/>
    <mergeCell ref="E26:F26"/>
    <mergeCell ref="E24:F24"/>
    <mergeCell ref="E25:F25"/>
  </mergeCells>
  <phoneticPr fontId="7" type="noConversion"/>
  <pageMargins left="0.7" right="0.7" top="0.75" bottom="0.75" header="0.3" footer="0.3"/>
  <pageSetup paperSize="9" scale="47" orientation="portrait" r:id="rId1"/>
  <ignoredErrors>
    <ignoredError sqref="E2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BC9E37-C272-4FC8-98E1-2EC9A456B21A}">
          <x14:formula1>
            <xm:f>List2!$A$3:$A$4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C6C1-DE29-415F-BBBA-ABFA92AD37EB}">
  <dimension ref="A3:A4"/>
  <sheetViews>
    <sheetView workbookViewId="0">
      <selection activeCell="J29" sqref="J29"/>
    </sheetView>
  </sheetViews>
  <sheetFormatPr defaultRowHeight="15" x14ac:dyDescent="0.25"/>
  <sheetData>
    <row r="3" spans="1:1" x14ac:dyDescent="0.25">
      <c r="A3" t="s">
        <v>6</v>
      </c>
    </row>
    <row r="4" spans="1:1" x14ac:dyDescent="0.25">
      <c r="A4" t="s">
        <v>7</v>
      </c>
    </row>
  </sheetData>
  <sheetProtection algorithmName="SHA-512" hashValue="EhhFOhJU0IpFz/TfFE5t3zVqMdQlg79XYcr54zVbdmjbrqC2Y/5pnS/mZUFlqvqq2tmLzwl8/P/3rcitKWjFvg==" saltValue="MBkbHQgpIjPAA5dCNydx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Kisicek</dc:creator>
  <cp:lastModifiedBy>Lidija</cp:lastModifiedBy>
  <cp:lastPrinted>2023-07-14T11:34:07Z</cp:lastPrinted>
  <dcterms:created xsi:type="dcterms:W3CDTF">2022-03-20T10:12:57Z</dcterms:created>
  <dcterms:modified xsi:type="dcterms:W3CDTF">2023-07-18T10:23:47Z</dcterms:modified>
</cp:coreProperties>
</file>