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ija\Documents\Dropbox\Family Room\Lidija Dokumenti\NABAVA\PETRIJANEC - TRG SV. PETRA\"/>
    </mc:Choice>
  </mc:AlternateContent>
  <xr:revisionPtr revIDLastSave="0" documentId="13_ncr:1_{5A8017FB-4C11-4028-A30A-656F5572EFC7}" xr6:coauthVersionLast="47" xr6:coauthVersionMax="47" xr10:uidLastSave="{00000000-0000-0000-0000-000000000000}"/>
  <workbookProtection workbookAlgorithmName="SHA-512" workbookHashValue="s7zFIusUircPWDs+LzrompibnzrLu7AZ6m6kfckd0ruAPhpRCZ3Uauis4OYXRyx6YYz8fuxPCpAhEspG3tBcmQ==" workbookSaltValue="8diU27dGNJ4zazSWJDTFdQ==" workbookSpinCount="100000" lockStructure="1"/>
  <bookViews>
    <workbookView xWindow="28680" yWindow="-120" windowWidth="29040" windowHeight="15720" xr2:uid="{00000000-000D-0000-FFFF-FFFF00000000}"/>
  </bookViews>
  <sheets>
    <sheet name="Troškovnik" sheetId="2" r:id="rId1"/>
    <sheet name="Lis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13" i="2"/>
  <c r="F14" i="2"/>
  <c r="F11" i="2"/>
  <c r="F9" i="2"/>
  <c r="F16" i="2" l="1"/>
  <c r="E17" i="2" l="1"/>
  <c r="E18" i="2" s="1"/>
  <c r="E20" i="2" l="1"/>
  <c r="E21" i="2" s="1"/>
  <c r="E19" i="2" l="1"/>
  <c r="E22" i="2"/>
</calcChain>
</file>

<file path=xl/sharedStrings.xml><?xml version="1.0" encoding="utf-8"?>
<sst xmlns="http://schemas.openxmlformats.org/spreadsheetml/2006/main" count="43" uniqueCount="37">
  <si>
    <t>R.br.</t>
  </si>
  <si>
    <t>Naziv</t>
  </si>
  <si>
    <t>Količina</t>
  </si>
  <si>
    <t>Jedinica mjere</t>
  </si>
  <si>
    <t>Ponuditelj:</t>
  </si>
  <si>
    <t xml:space="preserve">Ponuditelj u sustavu PDV-a: </t>
  </si>
  <si>
    <t>DA</t>
  </si>
  <si>
    <t>NE</t>
  </si>
  <si>
    <t xml:space="preserve">Napomene ponuditelja </t>
  </si>
  <si>
    <t>komplet</t>
  </si>
  <si>
    <t>Jedinična cijena bez PDV-a u eurima</t>
  </si>
  <si>
    <t>Iznos bez PDV-a u eurima</t>
  </si>
  <si>
    <t>UKUPNO BEZ PDV-A U EUR:</t>
  </si>
  <si>
    <t>PDV U EUR:</t>
  </si>
  <si>
    <t>UKUPNO S PDV-OM U EUR:</t>
  </si>
  <si>
    <t>UKUPNO BEZ PDV-A U KN:</t>
  </si>
  <si>
    <t>PDV U KN:</t>
  </si>
  <si>
    <t>UKUPNO S PDV-OM U KN:</t>
  </si>
  <si>
    <t>* polja za popunjavanje</t>
  </si>
  <si>
    <t>*padajući izbor - obavezno odabrati</t>
  </si>
  <si>
    <t>IDEJNO RJEŠENJE</t>
  </si>
  <si>
    <t>GLAVNI PROJEKT</t>
  </si>
  <si>
    <t>1.</t>
  </si>
  <si>
    <t>Arhitektonski projekt sa dijelom hortikulture</t>
  </si>
  <si>
    <t>2.</t>
  </si>
  <si>
    <t>3.</t>
  </si>
  <si>
    <t>4.</t>
  </si>
  <si>
    <t>Građevinski projekt parternog uređenja</t>
  </si>
  <si>
    <t>Građevinski projekt kanalizacije</t>
  </si>
  <si>
    <t>5.</t>
  </si>
  <si>
    <t>Elektrotehnički projekt</t>
  </si>
  <si>
    <t>OSTALE USLUGE</t>
  </si>
  <si>
    <t>6.</t>
  </si>
  <si>
    <t>NAPOMENA:</t>
  </si>
  <si>
    <t>Sva dokumentacija mora biti digitalno ovjerena, spremna za ishođenje uvjeta projektiranja i posebnih uvjeta putem sustava eKonferencije, dokumentacija Glavnog projekta mora biti pripremljena  za ishođenje građevinske dozvole putem sustava eDozvole</t>
  </si>
  <si>
    <t>Izrada idejnog rješenja i ishođenje potrebnihi uvjeta projektiranja putem sustava eKonferencije</t>
  </si>
  <si>
    <t>Troškovnik projektiranih radova (1 s projektantskim cijenama, 1 bez projektantskih cijena), bez navođenja marke, norme, izvora ili tipa proizvoda i to kao digitalni oblik u .xls formatu spremno za postupak Javne nabave
- građevinsko - obrtnički radovi
- vodovod i kanalizacija
- elektrotehničke instalacije
- vanjsko uređenje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</si>
</sst>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\ &quot;kn&quot;"/>
    <numFmt numFmtId="165" formatCode="#,##0.00\ [$€-1]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165" fontId="2" fillId="2" borderId="4" xfId="0" applyNumberFormat="1" applyFont="1" applyFill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>
      <alignment horizontal="center" vertical="center"/>
    </xf>
    <xf numFmtId="0" fontId="2" fillId="2" borderId="4" xfId="0" applyFont="1" applyFill="1" applyBorder="1" applyProtection="1">
      <protection locked="0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164" fontId="2" fillId="3" borderId="4" xfId="1" applyNumberFormat="1" applyFont="1" applyFill="1" applyBorder="1" applyAlignment="1" applyProtection="1">
      <alignment horizontal="right" vertical="center"/>
    </xf>
    <xf numFmtId="0" fontId="5" fillId="0" borderId="8" xfId="0" applyFont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right" vertical="center" wrapText="1"/>
    </xf>
    <xf numFmtId="165" fontId="4" fillId="3" borderId="4" xfId="0" applyNumberFormat="1" applyFont="1" applyFill="1" applyBorder="1" applyAlignment="1">
      <alignment horizontal="right" vertic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5"/>
  <sheetViews>
    <sheetView tabSelected="1" view="pageBreakPreview" topLeftCell="A4" zoomScale="85" zoomScaleNormal="100" zoomScaleSheetLayoutView="85" workbookViewId="0">
      <selection activeCell="C6" sqref="C6"/>
    </sheetView>
  </sheetViews>
  <sheetFormatPr defaultColWidth="9.140625" defaultRowHeight="15" x14ac:dyDescent="0.2"/>
  <cols>
    <col min="1" max="1" width="5.5703125" style="8" customWidth="1"/>
    <col min="2" max="2" width="55.140625" style="11" customWidth="1"/>
    <col min="3" max="3" width="14.140625" style="12" customWidth="1"/>
    <col min="4" max="4" width="15.85546875" style="9" customWidth="1"/>
    <col min="5" max="5" width="19.42578125" style="10" customWidth="1"/>
    <col min="6" max="6" width="19.85546875" style="10" customWidth="1"/>
    <col min="7" max="7" width="53.140625" style="4" customWidth="1"/>
    <col min="8" max="16384" width="9.140625" style="4"/>
  </cols>
  <sheetData>
    <row r="2" spans="1:9" ht="15.75" x14ac:dyDescent="0.2">
      <c r="B2" s="22"/>
      <c r="C2" s="2" t="s">
        <v>18</v>
      </c>
    </row>
    <row r="4" spans="1:9" ht="21" customHeight="1" thickBot="1" x14ac:dyDescent="0.25">
      <c r="A4" s="28" t="s">
        <v>4</v>
      </c>
      <c r="B4" s="28"/>
      <c r="C4" s="28"/>
      <c r="D4" s="28"/>
      <c r="E4" s="28"/>
      <c r="F4" s="11"/>
      <c r="G4" s="3"/>
      <c r="H4" s="3"/>
      <c r="I4" s="3"/>
    </row>
    <row r="5" spans="1:9" ht="27" customHeight="1" thickBot="1" x14ac:dyDescent="0.25">
      <c r="A5" s="24"/>
      <c r="B5" s="25"/>
      <c r="C5" s="25"/>
      <c r="D5" s="25"/>
      <c r="E5" s="25"/>
      <c r="F5" s="25"/>
      <c r="G5" s="26"/>
      <c r="H5" s="3"/>
      <c r="I5" s="3"/>
    </row>
    <row r="6" spans="1:9" ht="39" customHeight="1" x14ac:dyDescent="0.2">
      <c r="A6" s="23" t="s">
        <v>5</v>
      </c>
      <c r="B6" s="23"/>
      <c r="C6" s="1" t="s">
        <v>6</v>
      </c>
      <c r="D6" s="2" t="s">
        <v>19</v>
      </c>
      <c r="E6" s="3"/>
      <c r="F6" s="3"/>
    </row>
    <row r="7" spans="1:9" ht="47.25" x14ac:dyDescent="0.2">
      <c r="A7" s="18" t="s">
        <v>0</v>
      </c>
      <c r="B7" s="19" t="s">
        <v>1</v>
      </c>
      <c r="C7" s="19" t="s">
        <v>3</v>
      </c>
      <c r="D7" s="20" t="s">
        <v>2</v>
      </c>
      <c r="E7" s="21" t="s">
        <v>10</v>
      </c>
      <c r="F7" s="21" t="s">
        <v>11</v>
      </c>
      <c r="G7" s="21" t="s">
        <v>8</v>
      </c>
    </row>
    <row r="8" spans="1:9" ht="15.75" x14ac:dyDescent="0.2">
      <c r="A8" s="29" t="s">
        <v>20</v>
      </c>
      <c r="B8" s="30"/>
      <c r="C8" s="30"/>
      <c r="D8" s="30"/>
      <c r="E8" s="30"/>
      <c r="F8" s="30"/>
      <c r="G8" s="31"/>
    </row>
    <row r="9" spans="1:9" ht="35.25" customHeight="1" x14ac:dyDescent="0.2">
      <c r="A9" s="15" t="s">
        <v>22</v>
      </c>
      <c r="B9" s="13" t="s">
        <v>35</v>
      </c>
      <c r="C9" s="14" t="s">
        <v>9</v>
      </c>
      <c r="D9" s="16">
        <v>1</v>
      </c>
      <c r="E9" s="5"/>
      <c r="F9" s="6">
        <f t="shared" ref="F9:F16" si="0">D9*E9</f>
        <v>0</v>
      </c>
      <c r="G9" s="7"/>
    </row>
    <row r="10" spans="1:9" ht="17.25" customHeight="1" x14ac:dyDescent="0.2">
      <c r="A10" s="32" t="s">
        <v>21</v>
      </c>
      <c r="B10" s="33"/>
      <c r="C10" s="33"/>
      <c r="D10" s="33"/>
      <c r="E10" s="33"/>
      <c r="F10" s="33"/>
      <c r="G10" s="34"/>
    </row>
    <row r="11" spans="1:9" x14ac:dyDescent="0.2">
      <c r="A11" s="15" t="s">
        <v>24</v>
      </c>
      <c r="B11" s="13" t="s">
        <v>23</v>
      </c>
      <c r="C11" s="14" t="s">
        <v>9</v>
      </c>
      <c r="D11" s="16">
        <v>1</v>
      </c>
      <c r="E11" s="5"/>
      <c r="F11" s="6">
        <f>D11*E11</f>
        <v>0</v>
      </c>
      <c r="G11" s="7"/>
    </row>
    <row r="12" spans="1:9" x14ac:dyDescent="0.2">
      <c r="A12" s="15" t="s">
        <v>25</v>
      </c>
      <c r="B12" s="13" t="s">
        <v>28</v>
      </c>
      <c r="C12" s="14" t="s">
        <v>9</v>
      </c>
      <c r="D12" s="16">
        <v>1</v>
      </c>
      <c r="E12" s="5"/>
      <c r="F12" s="6">
        <f t="shared" ref="F12:F14" si="1">D12*E12</f>
        <v>0</v>
      </c>
      <c r="G12" s="7"/>
    </row>
    <row r="13" spans="1:9" x14ac:dyDescent="0.2">
      <c r="A13" s="15" t="s">
        <v>26</v>
      </c>
      <c r="B13" s="13" t="s">
        <v>27</v>
      </c>
      <c r="C13" s="14" t="s">
        <v>9</v>
      </c>
      <c r="D13" s="16">
        <v>1</v>
      </c>
      <c r="E13" s="5"/>
      <c r="F13" s="6">
        <f t="shared" si="1"/>
        <v>0</v>
      </c>
      <c r="G13" s="7"/>
    </row>
    <row r="14" spans="1:9" x14ac:dyDescent="0.2">
      <c r="A14" s="15" t="s">
        <v>29</v>
      </c>
      <c r="B14" s="13" t="s">
        <v>30</v>
      </c>
      <c r="C14" s="14" t="s">
        <v>9</v>
      </c>
      <c r="D14" s="16">
        <v>1</v>
      </c>
      <c r="E14" s="5"/>
      <c r="F14" s="6">
        <f t="shared" si="1"/>
        <v>0</v>
      </c>
      <c r="G14" s="7"/>
    </row>
    <row r="15" spans="1:9" ht="15.75" x14ac:dyDescent="0.2">
      <c r="A15" s="35" t="s">
        <v>31</v>
      </c>
      <c r="B15" s="36"/>
      <c r="C15" s="36"/>
      <c r="D15" s="36"/>
      <c r="E15" s="36"/>
      <c r="F15" s="36"/>
      <c r="G15" s="37"/>
    </row>
    <row r="16" spans="1:9" ht="144" customHeight="1" x14ac:dyDescent="0.2">
      <c r="A16" s="15" t="s">
        <v>32</v>
      </c>
      <c r="B16" s="13" t="s">
        <v>36</v>
      </c>
      <c r="C16" s="14" t="s">
        <v>9</v>
      </c>
      <c r="D16" s="16">
        <v>1</v>
      </c>
      <c r="E16" s="5"/>
      <c r="F16" s="6">
        <f t="shared" si="0"/>
        <v>0</v>
      </c>
      <c r="G16" s="7"/>
    </row>
    <row r="17" spans="2:6" ht="15.75" x14ac:dyDescent="0.2">
      <c r="B17" s="39" t="s">
        <v>12</v>
      </c>
      <c r="C17" s="39"/>
      <c r="D17" s="39"/>
      <c r="E17" s="40">
        <f>SUM(F9:F16)</f>
        <v>0</v>
      </c>
      <c r="F17" s="40"/>
    </row>
    <row r="18" spans="2:6" ht="15.75" x14ac:dyDescent="0.2">
      <c r="B18" s="39" t="s">
        <v>13</v>
      </c>
      <c r="C18" s="39"/>
      <c r="D18" s="39"/>
      <c r="E18" s="40">
        <f>IF(C6="DA",E17*0.25,0)</f>
        <v>0</v>
      </c>
      <c r="F18" s="40"/>
    </row>
    <row r="19" spans="2:6" ht="15.75" x14ac:dyDescent="0.2">
      <c r="B19" s="39" t="s">
        <v>14</v>
      </c>
      <c r="C19" s="39"/>
      <c r="D19" s="39"/>
      <c r="E19" s="40">
        <f>E17+E18</f>
        <v>0</v>
      </c>
      <c r="F19" s="40"/>
    </row>
    <row r="20" spans="2:6" ht="15.75" x14ac:dyDescent="0.2">
      <c r="B20" s="39" t="s">
        <v>15</v>
      </c>
      <c r="C20" s="39"/>
      <c r="D20" s="39"/>
      <c r="E20" s="27">
        <f>E17*7.5345</f>
        <v>0</v>
      </c>
      <c r="F20" s="27"/>
    </row>
    <row r="21" spans="2:6" ht="15.75" x14ac:dyDescent="0.2">
      <c r="B21" s="39" t="s">
        <v>16</v>
      </c>
      <c r="C21" s="39"/>
      <c r="D21" s="39"/>
      <c r="E21" s="27">
        <f>IF(E18=0,0,E20*0.25)</f>
        <v>0</v>
      </c>
      <c r="F21" s="27"/>
    </row>
    <row r="22" spans="2:6" ht="15.75" x14ac:dyDescent="0.2">
      <c r="B22" s="39" t="s">
        <v>17</v>
      </c>
      <c r="C22" s="39"/>
      <c r="D22" s="39"/>
      <c r="E22" s="27">
        <f>E20+E21</f>
        <v>0</v>
      </c>
      <c r="F22" s="27"/>
    </row>
    <row r="24" spans="2:6" ht="15.75" x14ac:dyDescent="0.2">
      <c r="B24" s="17" t="s">
        <v>33</v>
      </c>
    </row>
    <row r="25" spans="2:6" ht="90" customHeight="1" x14ac:dyDescent="0.2">
      <c r="B25" s="38" t="s">
        <v>34</v>
      </c>
      <c r="C25" s="38"/>
    </row>
  </sheetData>
  <sheetProtection algorithmName="SHA-512" hashValue="9KY9N/jVzUGdMY1uUKlL9V4KZH7TxGYBcWtwJG8Pe4SUEnNVyb3bJBqdeJ3GycgkFl7dCITIRGa+9VobSjn7WQ==" saltValue="NZyf4Raw9ukNFYexET70zQ==" spinCount="100000" sheet="1" selectLockedCells="1"/>
  <mergeCells count="19">
    <mergeCell ref="B25:C25"/>
    <mergeCell ref="E22:F22"/>
    <mergeCell ref="B17:D17"/>
    <mergeCell ref="B18:D18"/>
    <mergeCell ref="B19:D19"/>
    <mergeCell ref="B20:D20"/>
    <mergeCell ref="B21:D21"/>
    <mergeCell ref="B22:D22"/>
    <mergeCell ref="E19:F19"/>
    <mergeCell ref="E17:F17"/>
    <mergeCell ref="E18:F18"/>
    <mergeCell ref="A6:B6"/>
    <mergeCell ref="A5:G5"/>
    <mergeCell ref="E20:F20"/>
    <mergeCell ref="E21:F21"/>
    <mergeCell ref="A4:E4"/>
    <mergeCell ref="A8:G8"/>
    <mergeCell ref="A10:G10"/>
    <mergeCell ref="A15:G15"/>
  </mergeCells>
  <pageMargins left="0.7" right="0.7" top="0.75" bottom="0.75" header="0.3" footer="0.3"/>
  <pageSetup paperSize="9" scale="47" orientation="portrait" r:id="rId1"/>
  <ignoredErrors>
    <ignoredError sqref="E1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BC9E37-C272-4FC8-98E1-2EC9A456B21A}">
          <x14:formula1>
            <xm:f>List2!$A$3:$A$4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EC6C1-DE29-415F-BBBA-ABFA92AD37EB}">
  <dimension ref="A3:A4"/>
  <sheetViews>
    <sheetView workbookViewId="0">
      <selection activeCell="J29" sqref="J29"/>
    </sheetView>
  </sheetViews>
  <sheetFormatPr defaultRowHeight="15" x14ac:dyDescent="0.25"/>
  <sheetData>
    <row r="3" spans="1:1" x14ac:dyDescent="0.25">
      <c r="A3" t="s">
        <v>6</v>
      </c>
    </row>
    <row r="4" spans="1:1" x14ac:dyDescent="0.25">
      <c r="A4" t="s">
        <v>7</v>
      </c>
    </row>
  </sheetData>
  <sheetProtection algorithmName="SHA-512" hashValue="EhhFOhJU0IpFz/TfFE5t3zVqMdQlg79XYcr54zVbdmjbrqC2Y/5pnS/mZUFlqvqq2tmLzwl8/P/3rcitKWjFvg==" saltValue="MBkbHQgpIjPAA5dCNydxy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Troškovnik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Kisicek</dc:creator>
  <cp:lastModifiedBy>Lidija</cp:lastModifiedBy>
  <cp:lastPrinted>2023-07-14T11:34:07Z</cp:lastPrinted>
  <dcterms:created xsi:type="dcterms:W3CDTF">2022-03-20T10:12:57Z</dcterms:created>
  <dcterms:modified xsi:type="dcterms:W3CDTF">2023-07-18T08:00:18Z</dcterms:modified>
</cp:coreProperties>
</file>