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ija\Documents\NABAVA\PETRIJANEC TISAK GOSPODARENJE OTPADOM\"/>
    </mc:Choice>
  </mc:AlternateContent>
  <xr:revisionPtr revIDLastSave="0" documentId="13_ncr:1_{4EBEEF7D-8AED-41C9-A4DE-BC8F625EEA3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roškovnik" sheetId="2" r:id="rId1"/>
    <sheet name="Lis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1" i="2"/>
  <c r="F6" i="2" l="1"/>
  <c r="F7" i="2"/>
  <c r="F8" i="2"/>
  <c r="F9" i="2"/>
  <c r="F10" i="2"/>
  <c r="F13" i="2"/>
  <c r="F5" i="2"/>
  <c r="E14" i="2" l="1"/>
  <c r="E17" i="2" s="1"/>
  <c r="E18" i="2" l="1"/>
  <c r="E19" i="2" s="1"/>
  <c r="E15" i="2"/>
  <c r="E16" i="2" s="1"/>
</calcChain>
</file>

<file path=xl/sharedStrings.xml><?xml version="1.0" encoding="utf-8"?>
<sst xmlns="http://schemas.openxmlformats.org/spreadsheetml/2006/main" count="38" uniqueCount="29">
  <si>
    <t>R.br.</t>
  </si>
  <si>
    <t>Naziv</t>
  </si>
  <si>
    <t>Količina</t>
  </si>
  <si>
    <t>Jedinica mjere</t>
  </si>
  <si>
    <t>kom</t>
  </si>
  <si>
    <t>Ponuditelj:</t>
  </si>
  <si>
    <t xml:space="preserve">Ponuditelj u sustavu PDV-a: </t>
  </si>
  <si>
    <t>Jedinična cijena bez PDV-a u kunama</t>
  </si>
  <si>
    <t>Iznos bez PDV-a u kunama</t>
  </si>
  <si>
    <t>DA</t>
  </si>
  <si>
    <t>NE</t>
  </si>
  <si>
    <t xml:space="preserve">Napomene ponuditelja </t>
  </si>
  <si>
    <t>Upisati 0 ako ponuditelj nije u sustavu PDV-a</t>
  </si>
  <si>
    <t>UKUPNO BEZ PDV-A U KUNAMA:</t>
  </si>
  <si>
    <t>PDV U KUNAMA:</t>
  </si>
  <si>
    <t>UKUPNO S PDV-OM U KUNAMA:</t>
  </si>
  <si>
    <t>UKUPNO BEZ PDV-A U EURIMA:</t>
  </si>
  <si>
    <t>PDV U EURIMA:</t>
  </si>
  <si>
    <t>UKUPNO S PDV-OM U EURIMA:</t>
  </si>
  <si>
    <r>
      <t xml:space="preserve">Nadogradnja postojećih internetskih stranica 
</t>
    </r>
    <r>
      <rPr>
        <sz val="12"/>
        <color theme="1"/>
        <rFont val="Times New Roman"/>
        <family val="1"/>
        <charset val="238"/>
      </rPr>
      <t>- tema gospodarenje otpadom
- novi CMS
- prilagođena Zakonu o pristupačnosti mrežnih stranica
- dizajn
- pretraživanje</t>
    </r>
  </si>
  <si>
    <r>
      <t xml:space="preserve">Dizajn i izrada roll up-a projekta
</t>
    </r>
    <r>
      <rPr>
        <sz val="12"/>
        <color theme="1"/>
        <rFont val="Times New Roman"/>
        <family val="1"/>
        <charset val="238"/>
      </rPr>
      <t>- format: 1000 x 2000 mm
- opseg: 1 strana
- tisak: 4/0 CMYK
- materijal: roll up film + roll up mehanizam</t>
    </r>
  </si>
  <si>
    <r>
      <rPr>
        <b/>
        <sz val="12"/>
        <color theme="1"/>
        <rFont val="Times New Roman"/>
        <family val="1"/>
        <charset val="238"/>
      </rPr>
      <t>Dizajn i tisak blokova projekta</t>
    </r>
    <r>
      <rPr>
        <sz val="12"/>
        <color theme="1"/>
        <rFont val="Times New Roman"/>
        <family val="1"/>
        <charset val="238"/>
      </rPr>
      <t xml:space="preserve">
- format: 150 x 210 mm
- opseg: 50 listova + podkarton
- tisak: 4/0 CMYK
- materijal: papir 80 g + 300 g
- dorada: lijepljeno u glavi na podkarton</t>
    </r>
  </si>
  <si>
    <t>komplet</t>
  </si>
  <si>
    <r>
      <t xml:space="preserve">Kemijske olovke projekta, dizajn i tisak
</t>
    </r>
    <r>
      <rPr>
        <sz val="12"/>
        <color theme="1"/>
        <rFont val="Times New Roman"/>
        <family val="1"/>
        <charset val="238"/>
      </rPr>
      <t>- opseg: 1 strana
- tisak: 4/0 CMYK</t>
    </r>
  </si>
  <si>
    <r>
      <t xml:space="preserve">Mape (fascikli) projekta, dizajn i tisak
</t>
    </r>
    <r>
      <rPr>
        <sz val="12"/>
        <color theme="1"/>
        <rFont val="Times New Roman"/>
        <family val="1"/>
        <charset val="238"/>
      </rPr>
      <t>- format: Z: 215x305x3 mm / O: 534x404 mm
- opseg: 4 strane + klapna
- tisak: 4/0 CMYK
- materijal: papir 350g
- dorada: štancano 3x, bigano 6x</t>
    </r>
  </si>
  <si>
    <r>
      <t xml:space="preserve">Izrada distribucijskih letaka, dizaj i tisak
</t>
    </r>
    <r>
      <rPr>
        <sz val="12"/>
        <color theme="1"/>
        <rFont val="Times New Roman"/>
        <family val="1"/>
        <charset val="238"/>
      </rPr>
      <t>- format: 150x210 mm
- opseg: 2 strane
- tisak: 4/4 obostrani CMYK
- materijal: papir 50g
- dorada: obrezano na gotovi format,
DISTRIBUIRANO PO KUĆANSTVIMA</t>
    </r>
  </si>
  <si>
    <r>
      <t xml:space="preserve">Izrada i distribucija plakata, dizajn i tisak
</t>
    </r>
    <r>
      <rPr>
        <sz val="12"/>
        <color theme="1"/>
        <rFont val="Times New Roman"/>
        <family val="1"/>
        <charset val="238"/>
      </rPr>
      <t>- format: 480x680 mm
- opseg: 1 strana
- tisak: 4/0 CMYK
- materijal: papir 170g
- dorada:obrezano na gotovi format,
DISTRIBUCIJA PO NASELJIMA (OGLASNE PLOČE)</t>
    </r>
  </si>
  <si>
    <r>
      <t xml:space="preserve">Native oglašavanje u tisku (tisak mora biti dostupan na području Općine), dizajn i objave
</t>
    </r>
    <r>
      <rPr>
        <sz val="12"/>
        <color theme="1"/>
        <rFont val="Times New Roman"/>
        <family val="1"/>
        <charset val="238"/>
      </rPr>
      <t>- 3 različita oglasa, svaki objavljen 3 puta</t>
    </r>
    <r>
      <rPr>
        <b/>
        <sz val="12"/>
        <color theme="1"/>
        <rFont val="Times New Roman"/>
        <family val="1"/>
        <charset val="238"/>
      </rPr>
      <t xml:space="preserve">
</t>
    </r>
    <r>
      <rPr>
        <sz val="12"/>
        <color theme="1"/>
        <rFont val="Times New Roman"/>
        <family val="1"/>
        <charset val="238"/>
      </rPr>
      <t>- minimalno 1/5 stranice</t>
    </r>
  </si>
  <si>
    <r>
      <t xml:space="preserve">Native oglašavanje na web portalima, dizajn i objave
</t>
    </r>
    <r>
      <rPr>
        <sz val="12"/>
        <color theme="1"/>
        <rFont val="Times New Roman"/>
        <family val="1"/>
        <charset val="238"/>
      </rPr>
      <t>- 3 različita oglasa, svaki objavljen 3 puta
- minimalno trajanje objave: 7 dana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</si>
</sst>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#,##0.00\ [$EUR]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vertical="center" wrapText="1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165" fontId="2" fillId="3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right" vertical="center" wrapText="1"/>
    </xf>
    <xf numFmtId="164" fontId="3" fillId="3" borderId="4" xfId="0" applyNumberFormat="1" applyFont="1" applyFill="1" applyBorder="1" applyAlignment="1" applyProtection="1">
      <alignment horizontal="right" vertical="center"/>
      <protection locked="0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tabSelected="1" topLeftCell="A5" zoomScale="115" zoomScaleNormal="115" workbookViewId="0">
      <selection activeCell="G5" sqref="G5"/>
    </sheetView>
  </sheetViews>
  <sheetFormatPr defaultRowHeight="15.75" x14ac:dyDescent="0.25"/>
  <cols>
    <col min="1" max="1" width="5.5703125" style="4" customWidth="1"/>
    <col min="2" max="2" width="45.5703125" style="1" customWidth="1"/>
    <col min="3" max="3" width="9.140625" style="5"/>
    <col min="4" max="4" width="14.42578125" style="6" customWidth="1"/>
    <col min="5" max="5" width="17.140625" style="7" customWidth="1"/>
    <col min="6" max="6" width="19.85546875" style="7" customWidth="1"/>
    <col min="7" max="7" width="53.140625" style="3" customWidth="1"/>
    <col min="8" max="16384" width="9.140625" style="3"/>
  </cols>
  <sheetData>
    <row r="1" spans="1:9" ht="15" customHeight="1" thickBot="1" x14ac:dyDescent="0.3">
      <c r="A1" s="22" t="s">
        <v>5</v>
      </c>
      <c r="B1" s="22"/>
      <c r="C1" s="1"/>
      <c r="D1" s="1"/>
      <c r="E1" s="1"/>
      <c r="F1" s="1"/>
      <c r="G1" s="2"/>
      <c r="H1" s="2"/>
      <c r="I1" s="2"/>
    </row>
    <row r="2" spans="1:9" ht="16.5" thickBot="1" x14ac:dyDescent="0.3">
      <c r="A2" s="24"/>
      <c r="B2" s="25"/>
      <c r="C2" s="25"/>
      <c r="D2" s="25"/>
      <c r="E2" s="25"/>
      <c r="F2" s="25"/>
      <c r="G2" s="26"/>
      <c r="H2" s="2"/>
      <c r="I2" s="2"/>
    </row>
    <row r="3" spans="1:9" ht="15" customHeight="1" x14ac:dyDescent="0.25">
      <c r="A3" s="23" t="s">
        <v>6</v>
      </c>
      <c r="B3" s="23"/>
      <c r="C3" s="17" t="s">
        <v>9</v>
      </c>
      <c r="D3" s="2"/>
      <c r="E3" s="2"/>
      <c r="F3" s="2"/>
    </row>
    <row r="4" spans="1:9" ht="47.25" x14ac:dyDescent="0.25">
      <c r="A4" s="12" t="s">
        <v>0</v>
      </c>
      <c r="B4" s="13" t="s">
        <v>1</v>
      </c>
      <c r="C4" s="13" t="s">
        <v>3</v>
      </c>
      <c r="D4" s="14" t="s">
        <v>2</v>
      </c>
      <c r="E4" s="15" t="s">
        <v>7</v>
      </c>
      <c r="F4" s="15" t="s">
        <v>8</v>
      </c>
      <c r="G4" s="15" t="s">
        <v>11</v>
      </c>
    </row>
    <row r="5" spans="1:9" ht="84" customHeight="1" x14ac:dyDescent="0.25">
      <c r="A5" s="8">
        <v>1</v>
      </c>
      <c r="B5" s="11" t="s">
        <v>20</v>
      </c>
      <c r="C5" s="9" t="s">
        <v>4</v>
      </c>
      <c r="D5" s="10">
        <v>2</v>
      </c>
      <c r="E5" s="18"/>
      <c r="F5" s="16">
        <f>D5*E5</f>
        <v>0</v>
      </c>
      <c r="G5" s="19"/>
    </row>
    <row r="6" spans="1:9" ht="94.5" x14ac:dyDescent="0.25">
      <c r="A6" s="8">
        <v>2</v>
      </c>
      <c r="B6" s="20" t="s">
        <v>21</v>
      </c>
      <c r="C6" s="9" t="s">
        <v>4</v>
      </c>
      <c r="D6" s="21">
        <v>500</v>
      </c>
      <c r="E6" s="18"/>
      <c r="F6" s="16">
        <f t="shared" ref="F6:F13" si="0">D6*E6</f>
        <v>0</v>
      </c>
      <c r="G6" s="19"/>
    </row>
    <row r="7" spans="1:9" ht="47.25" x14ac:dyDescent="0.25">
      <c r="A7" s="8">
        <v>3</v>
      </c>
      <c r="B7" s="11" t="s">
        <v>23</v>
      </c>
      <c r="C7" s="9" t="s">
        <v>4</v>
      </c>
      <c r="D7" s="21">
        <v>500</v>
      </c>
      <c r="E7" s="18"/>
      <c r="F7" s="16">
        <f t="shared" si="0"/>
        <v>0</v>
      </c>
      <c r="G7" s="19"/>
    </row>
    <row r="8" spans="1:9" ht="107.25" customHeight="1" x14ac:dyDescent="0.25">
      <c r="A8" s="8">
        <v>4</v>
      </c>
      <c r="B8" s="11" t="s">
        <v>24</v>
      </c>
      <c r="C8" s="9" t="s">
        <v>4</v>
      </c>
      <c r="D8" s="21">
        <v>300</v>
      </c>
      <c r="E8" s="18"/>
      <c r="F8" s="16">
        <f t="shared" si="0"/>
        <v>0</v>
      </c>
      <c r="G8" s="19"/>
    </row>
    <row r="9" spans="1:9" ht="120.75" customHeight="1" x14ac:dyDescent="0.25">
      <c r="A9" s="8">
        <v>5</v>
      </c>
      <c r="B9" s="11" t="s">
        <v>25</v>
      </c>
      <c r="C9" s="9" t="s">
        <v>4</v>
      </c>
      <c r="D9" s="21">
        <v>3500</v>
      </c>
      <c r="E9" s="18"/>
      <c r="F9" s="16">
        <f t="shared" si="0"/>
        <v>0</v>
      </c>
      <c r="G9" s="19"/>
    </row>
    <row r="10" spans="1:9" ht="137.25" customHeight="1" x14ac:dyDescent="0.25">
      <c r="A10" s="8">
        <v>6</v>
      </c>
      <c r="B10" s="11" t="s">
        <v>26</v>
      </c>
      <c r="C10" s="9" t="s">
        <v>4</v>
      </c>
      <c r="D10" s="21">
        <v>180</v>
      </c>
      <c r="E10" s="18"/>
      <c r="F10" s="16">
        <f t="shared" si="0"/>
        <v>0</v>
      </c>
      <c r="G10" s="19"/>
    </row>
    <row r="11" spans="1:9" ht="137.25" customHeight="1" x14ac:dyDescent="0.25">
      <c r="A11" s="8">
        <v>7</v>
      </c>
      <c r="B11" s="11" t="s">
        <v>19</v>
      </c>
      <c r="C11" s="9" t="s">
        <v>22</v>
      </c>
      <c r="D11" s="21">
        <v>1</v>
      </c>
      <c r="E11" s="18"/>
      <c r="F11" s="16">
        <f t="shared" si="0"/>
        <v>0</v>
      </c>
      <c r="G11" s="19"/>
    </row>
    <row r="12" spans="1:9" ht="81.75" customHeight="1" x14ac:dyDescent="0.25">
      <c r="A12" s="8">
        <v>8</v>
      </c>
      <c r="B12" s="11" t="s">
        <v>27</v>
      </c>
      <c r="C12" s="9" t="s">
        <v>22</v>
      </c>
      <c r="D12" s="21">
        <v>1</v>
      </c>
      <c r="E12" s="18"/>
      <c r="F12" s="16">
        <f t="shared" si="0"/>
        <v>0</v>
      </c>
      <c r="G12" s="19"/>
    </row>
    <row r="13" spans="1:9" ht="75" customHeight="1" x14ac:dyDescent="0.25">
      <c r="A13" s="8">
        <v>9</v>
      </c>
      <c r="B13" s="11" t="s">
        <v>28</v>
      </c>
      <c r="C13" s="9" t="s">
        <v>22</v>
      </c>
      <c r="D13" s="21">
        <v>1</v>
      </c>
      <c r="E13" s="18"/>
      <c r="F13" s="16">
        <f t="shared" si="0"/>
        <v>0</v>
      </c>
      <c r="G13" s="19"/>
    </row>
    <row r="14" spans="1:9" x14ac:dyDescent="0.25">
      <c r="B14" s="28" t="s">
        <v>13</v>
      </c>
      <c r="C14" s="28"/>
      <c r="D14" s="28"/>
      <c r="E14" s="29">
        <f>SUM(F5:F13)</f>
        <v>0</v>
      </c>
      <c r="F14" s="29"/>
    </row>
    <row r="15" spans="1:9" x14ac:dyDescent="0.25">
      <c r="B15" s="28" t="s">
        <v>14</v>
      </c>
      <c r="C15" s="28"/>
      <c r="D15" s="28"/>
      <c r="E15" s="29">
        <f>E14*0.25</f>
        <v>0</v>
      </c>
      <c r="F15" s="29"/>
      <c r="G15" s="3" t="s">
        <v>12</v>
      </c>
    </row>
    <row r="16" spans="1:9" x14ac:dyDescent="0.25">
      <c r="B16" s="28" t="s">
        <v>15</v>
      </c>
      <c r="C16" s="28"/>
      <c r="D16" s="28"/>
      <c r="E16" s="29">
        <f>E14+E15</f>
        <v>0</v>
      </c>
      <c r="F16" s="29"/>
    </row>
    <row r="17" spans="2:7" x14ac:dyDescent="0.25">
      <c r="B17" s="28" t="s">
        <v>16</v>
      </c>
      <c r="C17" s="28"/>
      <c r="D17" s="28"/>
      <c r="E17" s="27">
        <f>E14/7.5345</f>
        <v>0</v>
      </c>
      <c r="F17" s="27"/>
    </row>
    <row r="18" spans="2:7" x14ac:dyDescent="0.25">
      <c r="B18" s="28" t="s">
        <v>17</v>
      </c>
      <c r="C18" s="28"/>
      <c r="D18" s="28"/>
      <c r="E18" s="27">
        <f>E17*0.25</f>
        <v>0</v>
      </c>
      <c r="F18" s="27"/>
      <c r="G18" s="3" t="s">
        <v>12</v>
      </c>
    </row>
    <row r="19" spans="2:7" x14ac:dyDescent="0.25">
      <c r="B19" s="28" t="s">
        <v>18</v>
      </c>
      <c r="C19" s="28"/>
      <c r="D19" s="28"/>
      <c r="E19" s="27">
        <f>E17+E18</f>
        <v>0</v>
      </c>
      <c r="F19" s="27"/>
    </row>
  </sheetData>
  <sheetProtection algorithmName="SHA-512" hashValue="MX5dfBAAakhZmuAlzIpoTq/hx3jDoiRIKw42pWy5CyszmGgQw6PSiKrXelpl3UZ9cloQttDmUimEHI4zGatgEg==" saltValue="+H2gKDv9DI2pWPXPXm9sBQ==" spinCount="100000" sheet="1" selectLockedCells="1"/>
  <mergeCells count="15">
    <mergeCell ref="E19:F19"/>
    <mergeCell ref="B14:D14"/>
    <mergeCell ref="B15:D15"/>
    <mergeCell ref="B16:D16"/>
    <mergeCell ref="B17:D17"/>
    <mergeCell ref="B18:D18"/>
    <mergeCell ref="B19:D19"/>
    <mergeCell ref="E16:F16"/>
    <mergeCell ref="E14:F14"/>
    <mergeCell ref="E15:F15"/>
    <mergeCell ref="A1:B1"/>
    <mergeCell ref="A3:B3"/>
    <mergeCell ref="A2:G2"/>
    <mergeCell ref="E17:F17"/>
    <mergeCell ref="E18:F1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BC9E37-C272-4FC8-98E1-2EC9A456B21A}">
          <x14:formula1>
            <xm:f>List2!$A$3:$A$4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EC6C1-DE29-415F-BBBA-ABFA92AD37EB}">
  <dimension ref="A3:A4"/>
  <sheetViews>
    <sheetView workbookViewId="0">
      <selection activeCell="J29" sqref="J29"/>
    </sheetView>
  </sheetViews>
  <sheetFormatPr defaultRowHeight="15" x14ac:dyDescent="0.25"/>
  <sheetData>
    <row r="3" spans="1:1" x14ac:dyDescent="0.25">
      <c r="A3" t="s">
        <v>9</v>
      </c>
    </row>
    <row r="4" spans="1:1" x14ac:dyDescent="0.25">
      <c r="A4" t="s">
        <v>10</v>
      </c>
    </row>
  </sheetData>
  <sheetProtection algorithmName="SHA-512" hashValue="EhhFOhJU0IpFz/TfFE5t3zVqMdQlg79XYcr54zVbdmjbrqC2Y/5pnS/mZUFlqvqq2tmLzwl8/P/3rcitKWjFvg==" saltValue="MBkbHQgpIjPAA5dCNydx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Kisicek</dc:creator>
  <cp:lastModifiedBy>Lidija</cp:lastModifiedBy>
  <cp:lastPrinted>2022-03-20T10:58:07Z</cp:lastPrinted>
  <dcterms:created xsi:type="dcterms:W3CDTF">2022-03-20T10:12:57Z</dcterms:created>
  <dcterms:modified xsi:type="dcterms:W3CDTF">2022-12-30T10:04:45Z</dcterms:modified>
</cp:coreProperties>
</file>