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entor3\Desktop\"/>
    </mc:Choice>
  </mc:AlternateContent>
  <bookViews>
    <workbookView xWindow="0" yWindow="0" windowWidth="20490" windowHeight="7755"/>
  </bookViews>
  <sheets>
    <sheet name="Troškovnik_Zaželi_Grupa 1" sheetId="1" r:id="rId1"/>
    <sheet name="Troškovnik_Zaželi_Grup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I11" i="2" s="1"/>
  <c r="H12" i="2"/>
  <c r="H13" i="2"/>
  <c r="H14" i="2"/>
  <c r="H15" i="2"/>
  <c r="I15" i="2" s="1"/>
  <c r="H16" i="2"/>
  <c r="H17" i="2"/>
  <c r="H18" i="2"/>
  <c r="H19" i="2"/>
  <c r="I19" i="2" s="1"/>
  <c r="H20" i="2"/>
  <c r="H21" i="2"/>
  <c r="H22" i="2"/>
  <c r="H23" i="2"/>
  <c r="I23" i="2" s="1"/>
  <c r="H17" i="1"/>
  <c r="H18" i="1"/>
  <c r="H19" i="1"/>
  <c r="H20" i="1"/>
  <c r="I20" i="1" s="1"/>
  <c r="H16" i="1"/>
  <c r="I16" i="1" s="1"/>
  <c r="H15" i="1"/>
  <c r="H8" i="1"/>
  <c r="H9" i="1"/>
  <c r="H10" i="1"/>
  <c r="I10" i="1" s="1"/>
  <c r="H11" i="1"/>
  <c r="H12" i="1"/>
  <c r="H13" i="1"/>
  <c r="H14" i="1"/>
  <c r="I8" i="1"/>
  <c r="I9" i="1"/>
  <c r="I11" i="1"/>
  <c r="I12" i="1"/>
  <c r="I13" i="1"/>
  <c r="I14" i="1"/>
  <c r="I15" i="1"/>
  <c r="I17" i="1"/>
  <c r="I18" i="1"/>
  <c r="I19" i="1"/>
  <c r="F7" i="1"/>
  <c r="H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H6" i="1" s="1"/>
  <c r="I8" i="2"/>
  <c r="I9" i="2"/>
  <c r="I10" i="2"/>
  <c r="I12" i="2"/>
  <c r="I13" i="2"/>
  <c r="I14" i="2"/>
  <c r="I16" i="2"/>
  <c r="I17" i="2"/>
  <c r="I18" i="2"/>
  <c r="I20" i="2"/>
  <c r="I21" i="2"/>
  <c r="I22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H7" i="2" s="1"/>
  <c r="H21" i="1" l="1"/>
  <c r="I7" i="1"/>
  <c r="F24" i="2"/>
  <c r="I7" i="2"/>
  <c r="H24" i="2"/>
  <c r="I24" i="2"/>
  <c r="F21" i="1"/>
  <c r="I6" i="1"/>
  <c r="I21" i="1" l="1"/>
</calcChain>
</file>

<file path=xl/sharedStrings.xml><?xml version="1.0" encoding="utf-8"?>
<sst xmlns="http://schemas.openxmlformats.org/spreadsheetml/2006/main" count="92" uniqueCount="56">
  <si>
    <t>R.br.</t>
  </si>
  <si>
    <t>Opis stavke</t>
  </si>
  <si>
    <t>Jedinica mjere</t>
  </si>
  <si>
    <t>Količina</t>
  </si>
  <si>
    <t>Jedinična cijena</t>
  </si>
  <si>
    <t>Troškovnik - Grupa 1</t>
  </si>
  <si>
    <t>Sredstva za čišćenje</t>
  </si>
  <si>
    <t>Higijenska sredstva</t>
  </si>
  <si>
    <t>Troškovnik - Grupa 2</t>
  </si>
  <si>
    <t>R. br</t>
  </si>
  <si>
    <t>Iznos PDV-a u kn</t>
  </si>
  <si>
    <t>Ukupna cijena s PDV-om</t>
  </si>
  <si>
    <t>Omekšivač za rublje - koncentrirani omekšivač za rublje, za ručno i strojno pranje u rinfuznom stanju, sa mirisom sa 5-10% kationske površinske aktivne tvari, 10L</t>
  </si>
  <si>
    <t>Univerzalno sredstvo za čišćenje - tekuće univerzalno sredstvo za čišćenje, sa blago alkalnim sredstvom za čišćenje i odmašćivanje i s mirisom. Sredstvo sa manje od 5% neionske površinski aktivne tvari, sa 5-10% anionski površinski aktivne tvari i denaturirani etanol, 20L</t>
  </si>
  <si>
    <t>Antiseptičko sredstvo za ruke - tekuće alkoholno sredstvo za dezinfekciju ruku, nerazrijeđen i za profesionalnu upotrebu, 5L</t>
  </si>
  <si>
    <t>Vlažne maramice za čišćenje - univerzalne higijenski vlažne maramice za čišćenje svih površina, sa manje od 5% neionske površinski aktivne tvari i nekim mirisom, pak 8/1</t>
  </si>
  <si>
    <t>Plastične boce - PE-neutral, 1L</t>
  </si>
  <si>
    <t>Sredstvo za čišćenje kupaonice - tekuće sredstvo za čišćenje sanitarija i uklanjanje kamenca, s mirisom, u rinfuznom obliku s manje od 5% anionski površinski aktivne tvari, fosforne kiseline i neionske površinski aktivne tvari, 20L</t>
  </si>
  <si>
    <t>Deterdžent za rublje - prašak za pranje rublja, za strojno i ručno pranje rublja sa manje od 5% anionske površinski aktivne tvari, neionske površinski aktivne tvari, sapun, fosfonati, polikarboksilati, 5-10% zeolita. Izbjeljivač na bazi kisika, bjelilo, miris, enzimi, 10KG</t>
  </si>
  <si>
    <t>Miris za wc - ulošci u mrežici sa mirisom, 4kom*40g</t>
  </si>
  <si>
    <t>Sredstvo za pranje posuđa - tekući deterdžent za ručno pranje posuđa s mirisom, biorazgradivo, dermatološki testirano, ali ne na životinjama, sa 5-15% anionske površinski aktivne tvari, sa manje od 5% amfoternih površinski aktivnih tvari, gušćom koncentracijom, u rinfuzi, 20L</t>
  </si>
  <si>
    <t>Sapun za ruke - tekući sapun s glicerinom i mirisom, rinfuzno stanje, za nježnu i osjetljivu kožu, 5L</t>
  </si>
  <si>
    <t>Gel za tuširanje - bez parabena, dermatološki testiran i sa herbalnim ekstraktom u visokom postotku, 300ML</t>
  </si>
  <si>
    <t>Sredstvo za pranje staklenih površina - rinfuzno tekuće srestvo za pranje staklenih i ostalih glatkih površina sa manje od 5% anionske površinske tvari, 5L</t>
  </si>
  <si>
    <t>Kanta + ocjeđivač - pvc kanta s metalnom ručkom, ergonomski oblik, 15L</t>
  </si>
  <si>
    <t>Toaletni papir - 16,7 metara, 2 sloja, 143 listića, 100% celuloza, pak 10/1</t>
  </si>
  <si>
    <t>Vreća za smeće 60x80 - otporna LD plastika, UV postojana, 70 litara, pak 10/1</t>
  </si>
  <si>
    <t>Papirnati ručnici u roli - 22 cm, 2 sloja, 10,56 metara, velika moć upijanja, 100% celuloza, pak 2/1</t>
  </si>
  <si>
    <t>Partviš s drškom - metla za čišćenje sa sintetičkom dlakom, metalna plastificirana drška 120cm, dimenzije: 33x10x8cm, 1/1</t>
  </si>
  <si>
    <t>Lopatica s četkom - pvc lopatica za smeće s metlicom, gumeni rub lopatice, 1/1</t>
  </si>
  <si>
    <t>Mop s drškom - perač podova s drškom, uložak od mikrovlakana, metalna drška obložena plastikom, 1/1</t>
  </si>
  <si>
    <t>Mop krpa mikrofibra - uložak za mop od mikrovlakana, za pranje svih površina, velika moć upijanja, brzo sušenje, 1/1</t>
  </si>
  <si>
    <t>Krpa - krpa od mikrovlakana za čišćenje svih površina, otporna na habanje, 50x50cm, 1/1</t>
  </si>
  <si>
    <t>Četka za ribanje s drškom - pvc četka za ribanje, drška 120cm, velika abrazivna moć, otporna na habanje, 1/1</t>
  </si>
  <si>
    <t>Vrećica - plastična vrećica za nasipavanje deterdženta za pranje rublja, masa 3000g</t>
  </si>
  <si>
    <t>Latex rukavice - nesterilne, jednokratne, sadrže puder, teško poderive, izuzetno elastične, vrlo otporne, vodonepropusne, sa zaobljenim rubovima, absorbiraju, pak 100/1</t>
  </si>
  <si>
    <t>Kirurške maske - maske za zaštitu lica sa elastičnim gumicama, pak 100/1</t>
  </si>
  <si>
    <t>Rukavice za čišćenje -univerzalne rukavice, 30cm, unutarnja obloga od pamuka, posebno meke, nepoderive, pak 12/1</t>
  </si>
  <si>
    <t>Spužvica za pranje posuđa (spužvasti i abrazivni dio) - maxi spužva s grubim vlaknima, stražnja strana čisti najteže masnoće, dimenzije: 62x96, pak 5/1</t>
  </si>
  <si>
    <t>Žica za pranje posuđa -za ribanje i intenzivno čišćenje i odstranjivanje tvrfokornih mrlja s posuđa, multy 138/144/H, 12cs,  2/1</t>
  </si>
  <si>
    <t>Četka za wc - pvc toaletna četka, 1/1</t>
  </si>
  <si>
    <t>Stalak za četku za wc - pvc posuda, 1/1</t>
  </si>
  <si>
    <t>pak</t>
  </si>
  <si>
    <t>kom</t>
  </si>
  <si>
    <t>komplet</t>
  </si>
  <si>
    <t>Iznos bez PDV-a u kn</t>
  </si>
  <si>
    <t>Stopa PDV-a (%)</t>
  </si>
  <si>
    <t>Ukupno:</t>
  </si>
  <si>
    <t>Iznos bez PDV-a</t>
  </si>
  <si>
    <t>Stopa PDV-a (%) u kn</t>
  </si>
  <si>
    <t>Ukupni iznos s PDV-om u kn</t>
  </si>
  <si>
    <t>Legenda:</t>
  </si>
  <si>
    <t xml:space="preserve">Ponuditelji upisuju  jedinične cijene u kolonu označenu zelenom bojom. </t>
  </si>
  <si>
    <t>Ponuditelji upisuju jedinične cijene u kolonu označenu žutom bojom.</t>
  </si>
  <si>
    <t>Šprica - mlaz raspršivač, pvc, odgovarajuća šprica za bocu ponuđenu pod r.br. 14</t>
  </si>
  <si>
    <t>Čep - odgovarajući čep za bocu ponuđenu pod r.br.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</si>
</sst>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D3" sqref="D3:I3"/>
    </sheetView>
  </sheetViews>
  <sheetFormatPr defaultRowHeight="15" x14ac:dyDescent="0.25"/>
  <cols>
    <col min="1" max="1" width="6.140625" style="2" customWidth="1"/>
    <col min="2" max="2" width="50.140625" customWidth="1"/>
    <col min="3" max="3" width="13.7109375" customWidth="1"/>
    <col min="4" max="4" width="12.5703125" style="2" customWidth="1"/>
    <col min="5" max="5" width="12.28515625" customWidth="1"/>
    <col min="6" max="6" width="11.140625" customWidth="1"/>
    <col min="8" max="8" width="14.140625" customWidth="1"/>
    <col min="9" max="9" width="14.28515625" customWidth="1"/>
  </cols>
  <sheetData>
    <row r="2" spans="1:9" x14ac:dyDescent="0.25">
      <c r="B2" t="s">
        <v>5</v>
      </c>
      <c r="C2" t="s">
        <v>51</v>
      </c>
    </row>
    <row r="3" spans="1:9" x14ac:dyDescent="0.25">
      <c r="B3" t="s">
        <v>7</v>
      </c>
      <c r="C3" s="16"/>
      <c r="D3" s="18" t="s">
        <v>53</v>
      </c>
      <c r="E3" s="18"/>
      <c r="F3" s="18"/>
      <c r="G3" s="18"/>
      <c r="H3" s="18"/>
      <c r="I3" s="18"/>
    </row>
    <row r="5" spans="1:9" ht="55.15" customHeight="1" x14ac:dyDescent="0.25">
      <c r="A5" s="8" t="s">
        <v>0</v>
      </c>
      <c r="B5" s="8" t="s">
        <v>1</v>
      </c>
      <c r="C5" s="9" t="s">
        <v>2</v>
      </c>
      <c r="D5" s="9" t="s">
        <v>3</v>
      </c>
      <c r="E5" s="9" t="s">
        <v>4</v>
      </c>
      <c r="F5" s="9" t="s">
        <v>48</v>
      </c>
      <c r="G5" s="9" t="s">
        <v>49</v>
      </c>
      <c r="H5" s="10" t="s">
        <v>10</v>
      </c>
      <c r="I5" s="10" t="s">
        <v>50</v>
      </c>
    </row>
    <row r="6" spans="1:9" ht="30" x14ac:dyDescent="0.25">
      <c r="A6" s="3">
        <v>1</v>
      </c>
      <c r="B6" s="7" t="s">
        <v>22</v>
      </c>
      <c r="C6" s="3" t="s">
        <v>43</v>
      </c>
      <c r="D6" s="3">
        <v>200</v>
      </c>
      <c r="E6" s="17"/>
      <c r="F6" s="5">
        <f>D6*E6</f>
        <v>0</v>
      </c>
      <c r="G6" s="5">
        <v>25</v>
      </c>
      <c r="H6" s="5">
        <f>F6*0.25</f>
        <v>0</v>
      </c>
      <c r="I6" s="5">
        <f>F6+H6</f>
        <v>0</v>
      </c>
    </row>
    <row r="7" spans="1:9" ht="30" x14ac:dyDescent="0.25">
      <c r="A7" s="3">
        <v>2</v>
      </c>
      <c r="B7" s="4" t="s">
        <v>21</v>
      </c>
      <c r="C7" s="3" t="s">
        <v>43</v>
      </c>
      <c r="D7" s="3">
        <v>450</v>
      </c>
      <c r="E7" s="17"/>
      <c r="F7" s="5">
        <f t="shared" ref="F7:F20" si="0">D7*E7</f>
        <v>0</v>
      </c>
      <c r="G7" s="5">
        <v>25</v>
      </c>
      <c r="H7" s="5">
        <f t="shared" ref="H7:H14" si="1">F7*0.25</f>
        <v>0</v>
      </c>
      <c r="I7" s="5">
        <f t="shared" ref="I7:I20" si="2">F7+H7</f>
        <v>0</v>
      </c>
    </row>
    <row r="8" spans="1:9" ht="55.9" customHeight="1" x14ac:dyDescent="0.25">
      <c r="A8" s="3">
        <v>3</v>
      </c>
      <c r="B8" s="4" t="s">
        <v>12</v>
      </c>
      <c r="C8" s="3" t="s">
        <v>43</v>
      </c>
      <c r="D8" s="3">
        <v>900</v>
      </c>
      <c r="E8" s="17"/>
      <c r="F8" s="5">
        <f t="shared" si="0"/>
        <v>0</v>
      </c>
      <c r="G8" s="5">
        <v>25</v>
      </c>
      <c r="H8" s="5">
        <f t="shared" si="1"/>
        <v>0</v>
      </c>
      <c r="I8" s="5">
        <f t="shared" si="2"/>
        <v>0</v>
      </c>
    </row>
    <row r="9" spans="1:9" ht="81" customHeight="1" x14ac:dyDescent="0.25">
      <c r="A9" s="3">
        <v>4</v>
      </c>
      <c r="B9" s="4" t="s">
        <v>18</v>
      </c>
      <c r="C9" s="3" t="s">
        <v>43</v>
      </c>
      <c r="D9" s="3">
        <v>400</v>
      </c>
      <c r="E9" s="17"/>
      <c r="F9" s="5">
        <f t="shared" si="0"/>
        <v>0</v>
      </c>
      <c r="G9" s="5">
        <v>25</v>
      </c>
      <c r="H9" s="5">
        <f t="shared" si="1"/>
        <v>0</v>
      </c>
      <c r="I9" s="5">
        <f t="shared" si="2"/>
        <v>0</v>
      </c>
    </row>
    <row r="10" spans="1:9" ht="80.45" customHeight="1" x14ac:dyDescent="0.25">
      <c r="A10" s="3">
        <v>5</v>
      </c>
      <c r="B10" s="4" t="s">
        <v>13</v>
      </c>
      <c r="C10" s="3" t="s">
        <v>43</v>
      </c>
      <c r="D10" s="3">
        <v>300</v>
      </c>
      <c r="E10" s="17"/>
      <c r="F10" s="5">
        <f t="shared" si="0"/>
        <v>0</v>
      </c>
      <c r="G10" s="5">
        <v>25</v>
      </c>
      <c r="H10" s="5">
        <f t="shared" si="1"/>
        <v>0</v>
      </c>
      <c r="I10" s="5">
        <f t="shared" si="2"/>
        <v>0</v>
      </c>
    </row>
    <row r="11" spans="1:9" x14ac:dyDescent="0.25">
      <c r="A11" s="3">
        <v>6</v>
      </c>
      <c r="B11" s="4" t="s">
        <v>19</v>
      </c>
      <c r="C11" s="3" t="s">
        <v>42</v>
      </c>
      <c r="D11" s="3">
        <v>600</v>
      </c>
      <c r="E11" s="17"/>
      <c r="F11" s="5">
        <f t="shared" si="0"/>
        <v>0</v>
      </c>
      <c r="G11" s="5">
        <v>25</v>
      </c>
      <c r="H11" s="5">
        <f t="shared" si="1"/>
        <v>0</v>
      </c>
      <c r="I11" s="5">
        <f t="shared" si="2"/>
        <v>0</v>
      </c>
    </row>
    <row r="12" spans="1:9" ht="62.45" customHeight="1" x14ac:dyDescent="0.25">
      <c r="A12" s="3">
        <v>7</v>
      </c>
      <c r="B12" s="4" t="s">
        <v>17</v>
      </c>
      <c r="C12" s="3" t="s">
        <v>43</v>
      </c>
      <c r="D12" s="3">
        <v>200</v>
      </c>
      <c r="E12" s="17"/>
      <c r="F12" s="5">
        <f t="shared" si="0"/>
        <v>0</v>
      </c>
      <c r="G12" s="5">
        <v>25</v>
      </c>
      <c r="H12" s="5">
        <f t="shared" si="1"/>
        <v>0</v>
      </c>
      <c r="I12" s="5">
        <f t="shared" si="2"/>
        <v>0</v>
      </c>
    </row>
    <row r="13" spans="1:9" ht="92.25" customHeight="1" x14ac:dyDescent="0.25">
      <c r="A13" s="3">
        <v>8</v>
      </c>
      <c r="B13" s="4" t="s">
        <v>20</v>
      </c>
      <c r="C13" s="3" t="s">
        <v>43</v>
      </c>
      <c r="D13" s="3">
        <v>600</v>
      </c>
      <c r="E13" s="17"/>
      <c r="F13" s="5">
        <f t="shared" si="0"/>
        <v>0</v>
      </c>
      <c r="G13" s="5">
        <v>25</v>
      </c>
      <c r="H13" s="5">
        <f t="shared" si="1"/>
        <v>0</v>
      </c>
      <c r="I13" s="5">
        <f t="shared" si="2"/>
        <v>0</v>
      </c>
    </row>
    <row r="14" spans="1:9" ht="44.45" customHeight="1" x14ac:dyDescent="0.25">
      <c r="A14" s="3">
        <v>9</v>
      </c>
      <c r="B14" s="4" t="s">
        <v>23</v>
      </c>
      <c r="C14" s="3" t="s">
        <v>43</v>
      </c>
      <c r="D14" s="3">
        <v>200</v>
      </c>
      <c r="E14" s="17"/>
      <c r="F14" s="5">
        <f t="shared" si="0"/>
        <v>0</v>
      </c>
      <c r="G14" s="5">
        <v>25</v>
      </c>
      <c r="H14" s="5">
        <f t="shared" si="1"/>
        <v>0</v>
      </c>
      <c r="I14" s="5">
        <f t="shared" si="2"/>
        <v>0</v>
      </c>
    </row>
    <row r="15" spans="1:9" ht="45" x14ac:dyDescent="0.25">
      <c r="A15" s="3">
        <v>10</v>
      </c>
      <c r="B15" s="4" t="s">
        <v>14</v>
      </c>
      <c r="C15" s="3" t="s">
        <v>43</v>
      </c>
      <c r="D15" s="3">
        <v>200</v>
      </c>
      <c r="E15" s="17"/>
      <c r="F15" s="5">
        <f t="shared" si="0"/>
        <v>0</v>
      </c>
      <c r="G15" s="5">
        <v>13</v>
      </c>
      <c r="H15" s="5">
        <f>F15*0.13</f>
        <v>0</v>
      </c>
      <c r="I15" s="5">
        <f t="shared" si="2"/>
        <v>0</v>
      </c>
    </row>
    <row r="16" spans="1:9" ht="49.15" customHeight="1" x14ac:dyDescent="0.25">
      <c r="A16" s="3">
        <v>11</v>
      </c>
      <c r="B16" s="4" t="s">
        <v>15</v>
      </c>
      <c r="C16" s="3" t="s">
        <v>42</v>
      </c>
      <c r="D16" s="3">
        <v>2860</v>
      </c>
      <c r="E16" s="17"/>
      <c r="F16" s="5">
        <f t="shared" si="0"/>
        <v>0</v>
      </c>
      <c r="G16" s="5">
        <v>25</v>
      </c>
      <c r="H16" s="5">
        <f>F16*0.25</f>
        <v>0</v>
      </c>
      <c r="I16" s="5">
        <f t="shared" si="2"/>
        <v>0</v>
      </c>
    </row>
    <row r="17" spans="1:9" ht="30" x14ac:dyDescent="0.25">
      <c r="A17" s="3">
        <v>12</v>
      </c>
      <c r="B17" s="4" t="s">
        <v>54</v>
      </c>
      <c r="C17" s="3" t="s">
        <v>43</v>
      </c>
      <c r="D17" s="3">
        <v>70</v>
      </c>
      <c r="E17" s="17"/>
      <c r="F17" s="5">
        <f t="shared" si="0"/>
        <v>0</v>
      </c>
      <c r="G17" s="5">
        <v>25</v>
      </c>
      <c r="H17" s="5">
        <f t="shared" ref="H17:H20" si="3">F17*0.25</f>
        <v>0</v>
      </c>
      <c r="I17" s="5">
        <f t="shared" si="2"/>
        <v>0</v>
      </c>
    </row>
    <row r="18" spans="1:9" x14ac:dyDescent="0.25">
      <c r="A18" s="3">
        <v>13</v>
      </c>
      <c r="B18" s="4" t="s">
        <v>55</v>
      </c>
      <c r="C18" s="3" t="s">
        <v>43</v>
      </c>
      <c r="D18" s="3">
        <v>100</v>
      </c>
      <c r="E18" s="17"/>
      <c r="F18" s="5">
        <f t="shared" si="0"/>
        <v>0</v>
      </c>
      <c r="G18" s="5">
        <v>25</v>
      </c>
      <c r="H18" s="5">
        <f t="shared" si="3"/>
        <v>0</v>
      </c>
      <c r="I18" s="5">
        <f t="shared" si="2"/>
        <v>0</v>
      </c>
    </row>
    <row r="19" spans="1:9" x14ac:dyDescent="0.25">
      <c r="A19" s="3">
        <v>14</v>
      </c>
      <c r="B19" s="4" t="s">
        <v>16</v>
      </c>
      <c r="C19" s="3" t="s">
        <v>43</v>
      </c>
      <c r="D19" s="3">
        <v>100</v>
      </c>
      <c r="E19" s="17"/>
      <c r="F19" s="5">
        <f t="shared" si="0"/>
        <v>0</v>
      </c>
      <c r="G19" s="5">
        <v>25</v>
      </c>
      <c r="H19" s="5">
        <f t="shared" si="3"/>
        <v>0</v>
      </c>
      <c r="I19" s="5">
        <f t="shared" si="2"/>
        <v>0</v>
      </c>
    </row>
    <row r="20" spans="1:9" ht="30" x14ac:dyDescent="0.25">
      <c r="A20" s="3">
        <v>15</v>
      </c>
      <c r="B20" s="4" t="s">
        <v>34</v>
      </c>
      <c r="C20" s="3" t="s">
        <v>43</v>
      </c>
      <c r="D20" s="3">
        <v>100</v>
      </c>
      <c r="E20" s="17"/>
      <c r="F20" s="5">
        <f t="shared" si="0"/>
        <v>0</v>
      </c>
      <c r="G20" s="5">
        <v>25</v>
      </c>
      <c r="H20" s="5">
        <f t="shared" si="3"/>
        <v>0</v>
      </c>
      <c r="I20" s="5">
        <f t="shared" si="2"/>
        <v>0</v>
      </c>
    </row>
    <row r="21" spans="1:9" ht="15.75" x14ac:dyDescent="0.25">
      <c r="E21" s="11" t="s">
        <v>47</v>
      </c>
      <c r="F21" s="11">
        <f>SUM(F6:F20)</f>
        <v>0</v>
      </c>
      <c r="G21" s="11"/>
      <c r="H21" s="11">
        <f>SUM(H6:H20)</f>
        <v>0</v>
      </c>
      <c r="I21" s="11">
        <f>SUM(I6:I20)</f>
        <v>0</v>
      </c>
    </row>
  </sheetData>
  <mergeCells count="1">
    <mergeCell ref="D3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F4" sqref="F4"/>
    </sheetView>
  </sheetViews>
  <sheetFormatPr defaultRowHeight="15" x14ac:dyDescent="0.25"/>
  <cols>
    <col min="1" max="1" width="5.7109375" style="2" customWidth="1"/>
    <col min="2" max="2" width="46.28515625" customWidth="1"/>
    <col min="3" max="3" width="10.28515625" customWidth="1"/>
    <col min="4" max="4" width="10.85546875" style="2" customWidth="1"/>
    <col min="5" max="6" width="12.42578125" customWidth="1"/>
    <col min="7" max="7" width="8" customWidth="1"/>
    <col min="8" max="8" width="11.85546875" customWidth="1"/>
    <col min="9" max="9" width="15.28515625" customWidth="1"/>
  </cols>
  <sheetData>
    <row r="2" spans="1:9" x14ac:dyDescent="0.25">
      <c r="B2" t="s">
        <v>8</v>
      </c>
      <c r="C2" t="s">
        <v>51</v>
      </c>
    </row>
    <row r="3" spans="1:9" ht="31.5" customHeight="1" x14ac:dyDescent="0.25">
      <c r="B3" t="s">
        <v>6</v>
      </c>
      <c r="C3" s="15"/>
      <c r="D3" s="19" t="s">
        <v>52</v>
      </c>
      <c r="E3" s="19"/>
      <c r="F3" s="19"/>
      <c r="G3" s="19"/>
      <c r="H3" s="19"/>
      <c r="I3" s="19"/>
    </row>
    <row r="6" spans="1:9" s="1" customFormat="1" ht="45.6" customHeight="1" x14ac:dyDescent="0.25">
      <c r="A6" s="12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45</v>
      </c>
      <c r="G6" s="12" t="s">
        <v>46</v>
      </c>
      <c r="H6" s="12" t="s">
        <v>10</v>
      </c>
      <c r="I6" s="12" t="s">
        <v>11</v>
      </c>
    </row>
    <row r="7" spans="1:9" ht="45" x14ac:dyDescent="0.25">
      <c r="A7" s="3">
        <v>1</v>
      </c>
      <c r="B7" s="4" t="s">
        <v>37</v>
      </c>
      <c r="C7" s="3" t="s">
        <v>42</v>
      </c>
      <c r="D7" s="3">
        <v>300</v>
      </c>
      <c r="E7" s="14"/>
      <c r="F7" s="5">
        <f>D7*E7</f>
        <v>0</v>
      </c>
      <c r="G7" s="5">
        <v>25</v>
      </c>
      <c r="H7" s="5">
        <f>F7*0.25</f>
        <v>0</v>
      </c>
      <c r="I7" s="5">
        <f>H7+F7</f>
        <v>0</v>
      </c>
    </row>
    <row r="8" spans="1:9" ht="30" x14ac:dyDescent="0.25">
      <c r="A8" s="3">
        <v>2</v>
      </c>
      <c r="B8" s="4" t="s">
        <v>36</v>
      </c>
      <c r="C8" s="3" t="s">
        <v>42</v>
      </c>
      <c r="D8" s="3">
        <v>50</v>
      </c>
      <c r="E8" s="14"/>
      <c r="F8" s="5">
        <f t="shared" ref="F8:F23" si="0">D8*E8</f>
        <v>0</v>
      </c>
      <c r="G8" s="5">
        <v>25</v>
      </c>
      <c r="H8" s="5">
        <f t="shared" ref="H8:H23" si="1">F8*0.25</f>
        <v>0</v>
      </c>
      <c r="I8" s="5">
        <f t="shared" ref="I8:I23" si="2">H8+F8</f>
        <v>0</v>
      </c>
    </row>
    <row r="9" spans="1:9" ht="60" x14ac:dyDescent="0.25">
      <c r="A9" s="3">
        <v>3</v>
      </c>
      <c r="B9" s="4" t="s">
        <v>35</v>
      </c>
      <c r="C9" s="3" t="s">
        <v>42</v>
      </c>
      <c r="D9" s="3">
        <v>100</v>
      </c>
      <c r="E9" s="14"/>
      <c r="F9" s="5">
        <f t="shared" si="0"/>
        <v>0</v>
      </c>
      <c r="G9" s="5">
        <v>25</v>
      </c>
      <c r="H9" s="5">
        <f t="shared" si="1"/>
        <v>0</v>
      </c>
      <c r="I9" s="5">
        <f t="shared" si="2"/>
        <v>0</v>
      </c>
    </row>
    <row r="10" spans="1:9" ht="45" x14ac:dyDescent="0.25">
      <c r="A10" s="3">
        <v>4</v>
      </c>
      <c r="B10" s="4" t="s">
        <v>28</v>
      </c>
      <c r="C10" s="3" t="s">
        <v>43</v>
      </c>
      <c r="D10" s="3">
        <v>20</v>
      </c>
      <c r="E10" s="14"/>
      <c r="F10" s="5">
        <f t="shared" si="0"/>
        <v>0</v>
      </c>
      <c r="G10" s="5">
        <v>25</v>
      </c>
      <c r="H10" s="5">
        <f t="shared" si="1"/>
        <v>0</v>
      </c>
      <c r="I10" s="5">
        <f t="shared" si="2"/>
        <v>0</v>
      </c>
    </row>
    <row r="11" spans="1:9" ht="30" x14ac:dyDescent="0.25">
      <c r="A11" s="3">
        <v>5</v>
      </c>
      <c r="B11" s="4" t="s">
        <v>29</v>
      </c>
      <c r="C11" s="3" t="s">
        <v>43</v>
      </c>
      <c r="D11" s="3">
        <v>20</v>
      </c>
      <c r="E11" s="14"/>
      <c r="F11" s="5">
        <f t="shared" si="0"/>
        <v>0</v>
      </c>
      <c r="G11" s="5">
        <v>25</v>
      </c>
      <c r="H11" s="5">
        <f t="shared" si="1"/>
        <v>0</v>
      </c>
      <c r="I11" s="5">
        <f t="shared" si="2"/>
        <v>0</v>
      </c>
    </row>
    <row r="12" spans="1:9" ht="30" x14ac:dyDescent="0.25">
      <c r="A12" s="3">
        <v>6</v>
      </c>
      <c r="B12" s="4" t="s">
        <v>32</v>
      </c>
      <c r="C12" s="3" t="s">
        <v>43</v>
      </c>
      <c r="D12" s="3">
        <v>80</v>
      </c>
      <c r="E12" s="14"/>
      <c r="F12" s="5">
        <f t="shared" si="0"/>
        <v>0</v>
      </c>
      <c r="G12" s="5">
        <v>25</v>
      </c>
      <c r="H12" s="5">
        <f t="shared" si="1"/>
        <v>0</v>
      </c>
      <c r="I12" s="5">
        <f t="shared" si="2"/>
        <v>0</v>
      </c>
    </row>
    <row r="13" spans="1:9" ht="45" x14ac:dyDescent="0.25">
      <c r="A13" s="3">
        <v>7</v>
      </c>
      <c r="B13" s="4" t="s">
        <v>30</v>
      </c>
      <c r="C13" s="3" t="s">
        <v>43</v>
      </c>
      <c r="D13" s="3">
        <v>20</v>
      </c>
      <c r="E13" s="14"/>
      <c r="F13" s="5">
        <f t="shared" si="0"/>
        <v>0</v>
      </c>
      <c r="G13" s="5">
        <v>25</v>
      </c>
      <c r="H13" s="5">
        <f t="shared" si="1"/>
        <v>0</v>
      </c>
      <c r="I13" s="5">
        <f t="shared" si="2"/>
        <v>0</v>
      </c>
    </row>
    <row r="14" spans="1:9" ht="45" x14ac:dyDescent="0.25">
      <c r="A14" s="3">
        <v>8</v>
      </c>
      <c r="B14" s="4" t="s">
        <v>31</v>
      </c>
      <c r="C14" s="3" t="s">
        <v>43</v>
      </c>
      <c r="D14" s="3">
        <v>80</v>
      </c>
      <c r="E14" s="14"/>
      <c r="F14" s="5">
        <f t="shared" si="0"/>
        <v>0</v>
      </c>
      <c r="G14" s="5">
        <v>25</v>
      </c>
      <c r="H14" s="5">
        <f t="shared" si="1"/>
        <v>0</v>
      </c>
      <c r="I14" s="5">
        <f t="shared" si="2"/>
        <v>0</v>
      </c>
    </row>
    <row r="15" spans="1:9" ht="45" x14ac:dyDescent="0.25">
      <c r="A15" s="3">
        <v>9</v>
      </c>
      <c r="B15" s="4" t="s">
        <v>33</v>
      </c>
      <c r="C15" s="3" t="s">
        <v>43</v>
      </c>
      <c r="D15" s="3">
        <v>20</v>
      </c>
      <c r="E15" s="14"/>
      <c r="F15" s="5">
        <f t="shared" si="0"/>
        <v>0</v>
      </c>
      <c r="G15" s="5">
        <v>25</v>
      </c>
      <c r="H15" s="5">
        <f t="shared" si="1"/>
        <v>0</v>
      </c>
      <c r="I15" s="5">
        <f t="shared" si="2"/>
        <v>0</v>
      </c>
    </row>
    <row r="16" spans="1:9" ht="30" x14ac:dyDescent="0.25">
      <c r="A16" s="3">
        <v>10</v>
      </c>
      <c r="B16" s="4" t="s">
        <v>24</v>
      </c>
      <c r="C16" s="3" t="s">
        <v>44</v>
      </c>
      <c r="D16" s="3">
        <v>20</v>
      </c>
      <c r="E16" s="14"/>
      <c r="F16" s="5">
        <f t="shared" si="0"/>
        <v>0</v>
      </c>
      <c r="G16" s="5">
        <v>25</v>
      </c>
      <c r="H16" s="5">
        <f t="shared" si="1"/>
        <v>0</v>
      </c>
      <c r="I16" s="5">
        <f t="shared" si="2"/>
        <v>0</v>
      </c>
    </row>
    <row r="17" spans="1:9" ht="48.75" customHeight="1" x14ac:dyDescent="0.25">
      <c r="A17" s="3">
        <v>11</v>
      </c>
      <c r="B17" s="4" t="s">
        <v>38</v>
      </c>
      <c r="C17" s="3" t="s">
        <v>42</v>
      </c>
      <c r="D17" s="3">
        <v>100</v>
      </c>
      <c r="E17" s="14"/>
      <c r="F17" s="5">
        <f t="shared" si="0"/>
        <v>0</v>
      </c>
      <c r="G17" s="5">
        <v>25</v>
      </c>
      <c r="H17" s="5">
        <f t="shared" si="1"/>
        <v>0</v>
      </c>
      <c r="I17" s="5">
        <f t="shared" si="2"/>
        <v>0</v>
      </c>
    </row>
    <row r="18" spans="1:9" ht="45" x14ac:dyDescent="0.25">
      <c r="A18" s="3">
        <v>12</v>
      </c>
      <c r="B18" s="4" t="s">
        <v>39</v>
      </c>
      <c r="C18" s="3" t="s">
        <v>42</v>
      </c>
      <c r="D18" s="3">
        <v>70</v>
      </c>
      <c r="E18" s="14"/>
      <c r="F18" s="5">
        <f t="shared" si="0"/>
        <v>0</v>
      </c>
      <c r="G18" s="5">
        <v>25</v>
      </c>
      <c r="H18" s="5">
        <f t="shared" si="1"/>
        <v>0</v>
      </c>
      <c r="I18" s="5">
        <f t="shared" si="2"/>
        <v>0</v>
      </c>
    </row>
    <row r="19" spans="1:9" ht="18" customHeight="1" x14ac:dyDescent="0.25">
      <c r="A19" s="3">
        <v>13</v>
      </c>
      <c r="B19" s="5" t="s">
        <v>40</v>
      </c>
      <c r="C19" s="3" t="s">
        <v>43</v>
      </c>
      <c r="D19" s="3">
        <v>20</v>
      </c>
      <c r="E19" s="14"/>
      <c r="F19" s="5">
        <f t="shared" si="0"/>
        <v>0</v>
      </c>
      <c r="G19" s="5">
        <v>25</v>
      </c>
      <c r="H19" s="5">
        <f t="shared" si="1"/>
        <v>0</v>
      </c>
      <c r="I19" s="5">
        <f t="shared" si="2"/>
        <v>0</v>
      </c>
    </row>
    <row r="20" spans="1:9" ht="19.5" customHeight="1" x14ac:dyDescent="0.25">
      <c r="A20" s="3">
        <v>14</v>
      </c>
      <c r="B20" s="5" t="s">
        <v>41</v>
      </c>
      <c r="C20" s="3" t="s">
        <v>43</v>
      </c>
      <c r="D20" s="3">
        <v>20</v>
      </c>
      <c r="E20" s="14"/>
      <c r="F20" s="5">
        <f t="shared" si="0"/>
        <v>0</v>
      </c>
      <c r="G20" s="5">
        <v>25</v>
      </c>
      <c r="H20" s="5">
        <f t="shared" si="1"/>
        <v>0</v>
      </c>
      <c r="I20" s="5">
        <f t="shared" si="2"/>
        <v>0</v>
      </c>
    </row>
    <row r="21" spans="1:9" ht="30" x14ac:dyDescent="0.25">
      <c r="A21" s="3">
        <v>15</v>
      </c>
      <c r="B21" s="4" t="s">
        <v>25</v>
      </c>
      <c r="C21" s="3" t="s">
        <v>42</v>
      </c>
      <c r="D21" s="3">
        <v>1500</v>
      </c>
      <c r="E21" s="14"/>
      <c r="F21" s="5">
        <f t="shared" si="0"/>
        <v>0</v>
      </c>
      <c r="G21" s="5">
        <v>25</v>
      </c>
      <c r="H21" s="5">
        <f t="shared" si="1"/>
        <v>0</v>
      </c>
      <c r="I21" s="5">
        <f t="shared" si="2"/>
        <v>0</v>
      </c>
    </row>
    <row r="22" spans="1:9" ht="34.5" customHeight="1" x14ac:dyDescent="0.25">
      <c r="A22" s="3">
        <v>16</v>
      </c>
      <c r="B22" s="4" t="s">
        <v>27</v>
      </c>
      <c r="C22" s="3" t="s">
        <v>42</v>
      </c>
      <c r="D22" s="3">
        <v>2000</v>
      </c>
      <c r="E22" s="14"/>
      <c r="F22" s="5">
        <f t="shared" si="0"/>
        <v>0</v>
      </c>
      <c r="G22" s="5">
        <v>25</v>
      </c>
      <c r="H22" s="5">
        <f t="shared" si="1"/>
        <v>0</v>
      </c>
      <c r="I22" s="5">
        <f t="shared" si="2"/>
        <v>0</v>
      </c>
    </row>
    <row r="23" spans="1:9" ht="30" x14ac:dyDescent="0.25">
      <c r="A23" s="3">
        <v>17</v>
      </c>
      <c r="B23" s="4" t="s">
        <v>26</v>
      </c>
      <c r="C23" s="3" t="s">
        <v>42</v>
      </c>
      <c r="D23" s="3">
        <v>250</v>
      </c>
      <c r="E23" s="14"/>
      <c r="F23" s="5">
        <f t="shared" si="0"/>
        <v>0</v>
      </c>
      <c r="G23" s="5">
        <v>25</v>
      </c>
      <c r="H23" s="5">
        <f t="shared" si="1"/>
        <v>0</v>
      </c>
      <c r="I23" s="5">
        <f t="shared" si="2"/>
        <v>0</v>
      </c>
    </row>
    <row r="24" spans="1:9" ht="15.75" x14ac:dyDescent="0.25">
      <c r="B24" s="6"/>
      <c r="C24" s="6"/>
      <c r="D24" s="6"/>
      <c r="E24" s="13" t="s">
        <v>47</v>
      </c>
      <c r="F24" s="13">
        <f>SUM(F7:F23)</f>
        <v>0</v>
      </c>
      <c r="G24" s="13"/>
      <c r="H24" s="13">
        <f>SUM(H7:H23)</f>
        <v>0</v>
      </c>
      <c r="I24" s="13">
        <f>SUM(I7:I23)</f>
        <v>0</v>
      </c>
    </row>
  </sheetData>
  <mergeCells count="1">
    <mergeCell ref="D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Troškovnik_Zaželi_Grupa 1</vt:lpstr>
      <vt:lpstr>Troškovnik_Zaželi_Grupa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Lajtman</dc:creator>
  <cp:lastModifiedBy>Mentor3</cp:lastModifiedBy>
  <cp:lastPrinted>2019-03-01T12:51:55Z</cp:lastPrinted>
  <dcterms:created xsi:type="dcterms:W3CDTF">2019-02-26T09:02:09Z</dcterms:created>
  <dcterms:modified xsi:type="dcterms:W3CDTF">2019-03-12T09:43:34Z</dcterms:modified>
</cp:coreProperties>
</file>